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EDC\"/>
    </mc:Choice>
  </mc:AlternateContent>
  <bookViews>
    <workbookView xWindow="0" yWindow="0" windowWidth="24000" windowHeight="13770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G4" i="1" l="1"/>
  <c r="E4" i="1"/>
  <c r="D5" i="1"/>
  <c r="H5" i="1" l="1"/>
  <c r="J4" i="1" s="1"/>
  <c r="E5" i="1"/>
  <c r="G5" i="1" s="1"/>
  <c r="I5" i="1" s="1"/>
</calcChain>
</file>

<file path=xl/sharedStrings.xml><?xml version="1.0" encoding="utf-8"?>
<sst xmlns="http://schemas.openxmlformats.org/spreadsheetml/2006/main" count="20" uniqueCount="17">
  <si>
    <t>chalupa</t>
  </si>
  <si>
    <t>byt</t>
  </si>
  <si>
    <t>přepočet priorita</t>
  </si>
  <si>
    <t>zadaná priorita</t>
  </si>
  <si>
    <t>Odběr</t>
  </si>
  <si>
    <t>výroba po přepočtu</t>
  </si>
  <si>
    <t>1. iterace</t>
  </si>
  <si>
    <t>2. iterace</t>
  </si>
  <si>
    <t>odběr</t>
  </si>
  <si>
    <t>lze prodat obchodníkovi</t>
  </si>
  <si>
    <t>Příklad pro jeden časový úsek 15 minut</t>
  </si>
  <si>
    <t>hodnoty na faktuře silové elekřiny</t>
  </si>
  <si>
    <t>Výroba ze slunce na chatě</t>
  </si>
  <si>
    <t>kWh</t>
  </si>
  <si>
    <t>skutečný odběr v daném místě</t>
  </si>
  <si>
    <t>výsledný odběr</t>
  </si>
  <si>
    <t>Regulovaná složka elektřiny je dána se nemění - odběr 0,37 + 12,21 = 12,48 kWh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</si>
</sst>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2"/>
      <color theme="1"/>
      <name val="Calibri"/>
      <family val="2"/>
      <charset val="238"/>
      <scheme val="minor"/>
    </font>
    <font>
      <b/>
      <u/>
      <sz val="12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</xdr:row>
      <xdr:rowOff>47625</xdr:rowOff>
    </xdr:from>
    <xdr:to>
      <xdr:col>5</xdr:col>
      <xdr:colOff>476250</xdr:colOff>
      <xdr:row>13</xdr:row>
      <xdr:rowOff>85218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647825"/>
          <a:ext cx="3905250" cy="2437893"/>
        </a:xfrm>
        <a:prstGeom prst="rect">
          <a:avLst/>
        </a:prstGeom>
      </xdr:spPr>
    </xdr:pic>
    <xdr:clientData/>
  </xdr:twoCellAnchor>
  <xdr:twoCellAnchor>
    <xdr:from>
      <xdr:col>5</xdr:col>
      <xdr:colOff>595312</xdr:colOff>
      <xdr:row>5</xdr:row>
      <xdr:rowOff>147637</xdr:rowOff>
    </xdr:from>
    <xdr:to>
      <xdr:col>7</xdr:col>
      <xdr:colOff>414338</xdr:colOff>
      <xdr:row>5</xdr:row>
      <xdr:rowOff>590550</xdr:rowOff>
    </xdr:to>
    <xdr:sp macro="" textlink="">
      <xdr:nvSpPr>
        <xdr:cNvPr id="3" name="TextovéPole 2"/>
        <xdr:cNvSpPr txBox="1"/>
      </xdr:nvSpPr>
      <xdr:spPr>
        <a:xfrm>
          <a:off x="4024312" y="1747837"/>
          <a:ext cx="1238251" cy="442913"/>
        </a:xfrm>
        <a:prstGeom prst="rect">
          <a:avLst/>
        </a:prstGeom>
        <a:solidFill>
          <a:schemeClr val="lt1"/>
        </a:solidFill>
        <a:ln w="190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cs-CZ" sz="1100"/>
            <a:t>7,51*0,6=4,5</a:t>
          </a:r>
        </a:p>
        <a:p>
          <a:r>
            <a:rPr lang="cs-CZ" sz="1100"/>
            <a:t>zaokrohleno dolu</a:t>
          </a:r>
        </a:p>
      </xdr:txBody>
    </xdr:sp>
    <xdr:clientData/>
  </xdr:twoCellAnchor>
  <xdr:twoCellAnchor>
    <xdr:from>
      <xdr:col>1</xdr:col>
      <xdr:colOff>571500</xdr:colOff>
      <xdr:row>4</xdr:row>
      <xdr:rowOff>57150</xdr:rowOff>
    </xdr:from>
    <xdr:to>
      <xdr:col>5</xdr:col>
      <xdr:colOff>609600</xdr:colOff>
      <xdr:row>5</xdr:row>
      <xdr:rowOff>133351</xdr:rowOff>
    </xdr:to>
    <xdr:cxnSp macro="">
      <xdr:nvCxnSpPr>
        <xdr:cNvPr id="5" name="Přímá spojnice se šipkou 4"/>
        <xdr:cNvCxnSpPr/>
      </xdr:nvCxnSpPr>
      <xdr:spPr>
        <a:xfrm flipH="1" flipV="1">
          <a:off x="1257300" y="1457325"/>
          <a:ext cx="2781300" cy="276226"/>
        </a:xfrm>
        <a:prstGeom prst="straightConnector1">
          <a:avLst/>
        </a:prstGeom>
        <a:ln w="12700"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3</xdr:col>
      <xdr:colOff>628650</xdr:colOff>
      <xdr:row>1</xdr:row>
      <xdr:rowOff>123825</xdr:rowOff>
    </xdr:from>
    <xdr:to>
      <xdr:col>5</xdr:col>
      <xdr:colOff>595312</xdr:colOff>
      <xdr:row>5</xdr:row>
      <xdr:rowOff>147639</xdr:rowOff>
    </xdr:to>
    <xdr:cxnSp macro="">
      <xdr:nvCxnSpPr>
        <xdr:cNvPr id="6" name="Přímá spojnice se šipkou 5"/>
        <xdr:cNvCxnSpPr/>
      </xdr:nvCxnSpPr>
      <xdr:spPr>
        <a:xfrm flipH="1" flipV="1">
          <a:off x="2686050" y="323850"/>
          <a:ext cx="1338262" cy="1423989"/>
        </a:xfrm>
        <a:prstGeom prst="straightConnector1">
          <a:avLst/>
        </a:prstGeom>
        <a:ln w="12700"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3</xdr:col>
      <xdr:colOff>609600</xdr:colOff>
      <xdr:row>4</xdr:row>
      <xdr:rowOff>52388</xdr:rowOff>
    </xdr:from>
    <xdr:to>
      <xdr:col>5</xdr:col>
      <xdr:colOff>600076</xdr:colOff>
      <xdr:row>5</xdr:row>
      <xdr:rowOff>133351</xdr:rowOff>
    </xdr:to>
    <xdr:cxnSp macro="">
      <xdr:nvCxnSpPr>
        <xdr:cNvPr id="9" name="Přímá spojnice se šipkou 8"/>
        <xdr:cNvCxnSpPr/>
      </xdr:nvCxnSpPr>
      <xdr:spPr>
        <a:xfrm flipH="1" flipV="1">
          <a:off x="2667000" y="1452563"/>
          <a:ext cx="1362076" cy="280988"/>
        </a:xfrm>
        <a:prstGeom prst="straightConnector1">
          <a:avLst/>
        </a:prstGeom>
        <a:ln w="12700"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5</xdr:col>
      <xdr:colOff>619125</xdr:colOff>
      <xdr:row>5</xdr:row>
      <xdr:rowOff>661987</xdr:rowOff>
    </xdr:from>
    <xdr:to>
      <xdr:col>7</xdr:col>
      <xdr:colOff>438151</xdr:colOff>
      <xdr:row>6</xdr:row>
      <xdr:rowOff>104775</xdr:rowOff>
    </xdr:to>
    <xdr:sp macro="" textlink="">
      <xdr:nvSpPr>
        <xdr:cNvPr id="13" name="TextovéPole 12"/>
        <xdr:cNvSpPr txBox="1"/>
      </xdr:nvSpPr>
      <xdr:spPr>
        <a:xfrm>
          <a:off x="4048125" y="2262187"/>
          <a:ext cx="1238251" cy="442913"/>
        </a:xfrm>
        <a:prstGeom prst="rect">
          <a:avLst/>
        </a:prstGeom>
        <a:solidFill>
          <a:schemeClr val="lt1"/>
        </a:solidFill>
        <a:ln w="19050" cmpd="sng">
          <a:solidFill>
            <a:srgbClr val="0070C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cs-CZ" sz="1100"/>
            <a:t>12,21-4,5=7,71</a:t>
          </a:r>
        </a:p>
        <a:p>
          <a:r>
            <a:rPr lang="cs-CZ" sz="1100"/>
            <a:t>zaokrohleno dolu</a:t>
          </a:r>
        </a:p>
      </xdr:txBody>
    </xdr:sp>
    <xdr:clientData/>
  </xdr:twoCellAnchor>
  <xdr:twoCellAnchor>
    <xdr:from>
      <xdr:col>2</xdr:col>
      <xdr:colOff>85726</xdr:colOff>
      <xdr:row>4</xdr:row>
      <xdr:rowOff>142875</xdr:rowOff>
    </xdr:from>
    <xdr:to>
      <xdr:col>5</xdr:col>
      <xdr:colOff>619125</xdr:colOff>
      <xdr:row>5</xdr:row>
      <xdr:rowOff>666750</xdr:rowOff>
    </xdr:to>
    <xdr:cxnSp macro="">
      <xdr:nvCxnSpPr>
        <xdr:cNvPr id="14" name="Přímá spojnice se šipkou 13"/>
        <xdr:cNvCxnSpPr/>
      </xdr:nvCxnSpPr>
      <xdr:spPr>
        <a:xfrm flipH="1" flipV="1">
          <a:off x="1457326" y="1543050"/>
          <a:ext cx="2590799" cy="723900"/>
        </a:xfrm>
        <a:prstGeom prst="straightConnector1">
          <a:avLst/>
        </a:prstGeom>
        <a:ln w="12700">
          <a:solidFill>
            <a:srgbClr val="0070C0"/>
          </a:solidFill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3</xdr:col>
      <xdr:colOff>485775</xdr:colOff>
      <xdr:row>4</xdr:row>
      <xdr:rowOff>123825</xdr:rowOff>
    </xdr:from>
    <xdr:to>
      <xdr:col>5</xdr:col>
      <xdr:colOff>657225</xdr:colOff>
      <xdr:row>5</xdr:row>
      <xdr:rowOff>666751</xdr:rowOff>
    </xdr:to>
    <xdr:cxnSp macro="">
      <xdr:nvCxnSpPr>
        <xdr:cNvPr id="19" name="Přímá spojnice se šipkou 18"/>
        <xdr:cNvCxnSpPr/>
      </xdr:nvCxnSpPr>
      <xdr:spPr>
        <a:xfrm flipH="1" flipV="1">
          <a:off x="2543175" y="1524000"/>
          <a:ext cx="1543050" cy="742951"/>
        </a:xfrm>
        <a:prstGeom prst="straightConnector1">
          <a:avLst/>
        </a:prstGeom>
        <a:ln w="12700">
          <a:solidFill>
            <a:srgbClr val="0070C0"/>
          </a:solidFill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4</xdr:col>
      <xdr:colOff>176213</xdr:colOff>
      <xdr:row>4</xdr:row>
      <xdr:rowOff>152400</xdr:rowOff>
    </xdr:from>
    <xdr:to>
      <xdr:col>5</xdr:col>
      <xdr:colOff>642939</xdr:colOff>
      <xdr:row>5</xdr:row>
      <xdr:rowOff>676275</xdr:rowOff>
    </xdr:to>
    <xdr:cxnSp macro="">
      <xdr:nvCxnSpPr>
        <xdr:cNvPr id="24" name="Přímá spojnice se šipkou 23"/>
        <xdr:cNvCxnSpPr/>
      </xdr:nvCxnSpPr>
      <xdr:spPr>
        <a:xfrm flipH="1" flipV="1">
          <a:off x="2919413" y="1552575"/>
          <a:ext cx="1152526" cy="723900"/>
        </a:xfrm>
        <a:prstGeom prst="straightConnector1">
          <a:avLst/>
        </a:prstGeom>
        <a:ln w="12700">
          <a:solidFill>
            <a:srgbClr val="0070C0"/>
          </a:solidFill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5</xdr:col>
      <xdr:colOff>628650</xdr:colOff>
      <xdr:row>6</xdr:row>
      <xdr:rowOff>195263</xdr:rowOff>
    </xdr:from>
    <xdr:to>
      <xdr:col>7</xdr:col>
      <xdr:colOff>595313</xdr:colOff>
      <xdr:row>8</xdr:row>
      <xdr:rowOff>90489</xdr:rowOff>
    </xdr:to>
    <xdr:sp macro="" textlink="">
      <xdr:nvSpPr>
        <xdr:cNvPr id="27" name="TextovéPole 26"/>
        <xdr:cNvSpPr txBox="1"/>
      </xdr:nvSpPr>
      <xdr:spPr>
        <a:xfrm>
          <a:off x="4057650" y="2795588"/>
          <a:ext cx="1385888" cy="295276"/>
        </a:xfrm>
        <a:prstGeom prst="rect">
          <a:avLst/>
        </a:prstGeom>
        <a:solidFill>
          <a:schemeClr val="lt1"/>
        </a:solidFill>
        <a:ln w="19050" cmpd="sng">
          <a:solidFill>
            <a:srgbClr val="00B05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cs-CZ" sz="1100"/>
            <a:t>7,51-(0,37+4,5)=2,64</a:t>
          </a:r>
        </a:p>
        <a:p>
          <a:endParaRPr lang="cs-CZ" sz="1100"/>
        </a:p>
      </xdr:txBody>
    </xdr:sp>
    <xdr:clientData/>
  </xdr:twoCellAnchor>
  <xdr:twoCellAnchor>
    <xdr:from>
      <xdr:col>3</xdr:col>
      <xdr:colOff>133350</xdr:colOff>
      <xdr:row>1</xdr:row>
      <xdr:rowOff>128588</xdr:rowOff>
    </xdr:from>
    <xdr:to>
      <xdr:col>5</xdr:col>
      <xdr:colOff>614364</xdr:colOff>
      <xdr:row>7</xdr:row>
      <xdr:rowOff>4764</xdr:rowOff>
    </xdr:to>
    <xdr:cxnSp macro="">
      <xdr:nvCxnSpPr>
        <xdr:cNvPr id="28" name="Přímá spojnice se šipkou 27"/>
        <xdr:cNvCxnSpPr/>
      </xdr:nvCxnSpPr>
      <xdr:spPr>
        <a:xfrm flipH="1" flipV="1">
          <a:off x="2190750" y="328613"/>
          <a:ext cx="1852614" cy="2476501"/>
        </a:xfrm>
        <a:prstGeom prst="straightConnector1">
          <a:avLst/>
        </a:prstGeom>
        <a:ln w="12700">
          <a:solidFill>
            <a:srgbClr val="00B050"/>
          </a:solidFill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3</xdr:col>
      <xdr:colOff>552450</xdr:colOff>
      <xdr:row>3</xdr:row>
      <xdr:rowOff>85725</xdr:rowOff>
    </xdr:from>
    <xdr:to>
      <xdr:col>5</xdr:col>
      <xdr:colOff>633414</xdr:colOff>
      <xdr:row>7</xdr:row>
      <xdr:rowOff>4764</xdr:rowOff>
    </xdr:to>
    <xdr:cxnSp macro="">
      <xdr:nvCxnSpPr>
        <xdr:cNvPr id="32" name="Přímá spojnice se šipkou 31"/>
        <xdr:cNvCxnSpPr/>
      </xdr:nvCxnSpPr>
      <xdr:spPr>
        <a:xfrm flipH="1" flipV="1">
          <a:off x="2609850" y="1285875"/>
          <a:ext cx="1452564" cy="1519239"/>
        </a:xfrm>
        <a:prstGeom prst="straightConnector1">
          <a:avLst/>
        </a:prstGeom>
        <a:ln w="12700">
          <a:solidFill>
            <a:srgbClr val="00B050"/>
          </a:solidFill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3</xdr:col>
      <xdr:colOff>590550</xdr:colOff>
      <xdr:row>4</xdr:row>
      <xdr:rowOff>80963</xdr:rowOff>
    </xdr:from>
    <xdr:to>
      <xdr:col>5</xdr:col>
      <xdr:colOff>642938</xdr:colOff>
      <xdr:row>6</xdr:row>
      <xdr:rowOff>190500</xdr:rowOff>
    </xdr:to>
    <xdr:cxnSp macro="">
      <xdr:nvCxnSpPr>
        <xdr:cNvPr id="35" name="Přímá spojnice se šipkou 34"/>
        <xdr:cNvCxnSpPr/>
      </xdr:nvCxnSpPr>
      <xdr:spPr>
        <a:xfrm flipH="1" flipV="1">
          <a:off x="2647950" y="1481138"/>
          <a:ext cx="1423988" cy="1309687"/>
        </a:xfrm>
        <a:prstGeom prst="straightConnector1">
          <a:avLst/>
        </a:prstGeom>
        <a:ln w="12700">
          <a:solidFill>
            <a:srgbClr val="00B050"/>
          </a:solidFill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5</xdr:col>
      <xdr:colOff>152400</xdr:colOff>
      <xdr:row>4</xdr:row>
      <xdr:rowOff>57150</xdr:rowOff>
    </xdr:from>
    <xdr:to>
      <xdr:col>5</xdr:col>
      <xdr:colOff>614364</xdr:colOff>
      <xdr:row>6</xdr:row>
      <xdr:rowOff>185740</xdr:rowOff>
    </xdr:to>
    <xdr:cxnSp macro="">
      <xdr:nvCxnSpPr>
        <xdr:cNvPr id="40" name="Přímá spojnice se šipkou 39"/>
        <xdr:cNvCxnSpPr/>
      </xdr:nvCxnSpPr>
      <xdr:spPr>
        <a:xfrm flipH="1" flipV="1">
          <a:off x="3581400" y="1457325"/>
          <a:ext cx="461964" cy="1328740"/>
        </a:xfrm>
        <a:prstGeom prst="straightConnector1">
          <a:avLst/>
        </a:prstGeom>
        <a:ln w="12700">
          <a:solidFill>
            <a:srgbClr val="00B050"/>
          </a:solidFill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5</xdr:col>
      <xdr:colOff>623888</xdr:colOff>
      <xdr:row>8</xdr:row>
      <xdr:rowOff>180974</xdr:rowOff>
    </xdr:from>
    <xdr:to>
      <xdr:col>7</xdr:col>
      <xdr:colOff>395289</xdr:colOff>
      <xdr:row>11</xdr:row>
      <xdr:rowOff>23812</xdr:rowOff>
    </xdr:to>
    <xdr:sp macro="" textlink="">
      <xdr:nvSpPr>
        <xdr:cNvPr id="44" name="TextovéPole 43"/>
        <xdr:cNvSpPr txBox="1"/>
      </xdr:nvSpPr>
      <xdr:spPr>
        <a:xfrm>
          <a:off x="4052888" y="3181349"/>
          <a:ext cx="1190626" cy="442913"/>
        </a:xfrm>
        <a:prstGeom prst="rect">
          <a:avLst/>
        </a:prstGeom>
        <a:solidFill>
          <a:schemeClr val="lt1"/>
        </a:solidFill>
        <a:ln w="190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cs-CZ" sz="1100"/>
            <a:t>2,64*0,6=1,58</a:t>
          </a:r>
        </a:p>
        <a:p>
          <a:r>
            <a:rPr lang="cs-CZ" sz="1100"/>
            <a:t>zaokrohleno dolu</a:t>
          </a:r>
        </a:p>
      </xdr:txBody>
    </xdr:sp>
    <xdr:clientData/>
  </xdr:twoCellAnchor>
  <xdr:twoCellAnchor>
    <xdr:from>
      <xdr:col>1</xdr:col>
      <xdr:colOff>495300</xdr:colOff>
      <xdr:row>4</xdr:row>
      <xdr:rowOff>114300</xdr:rowOff>
    </xdr:from>
    <xdr:to>
      <xdr:col>5</xdr:col>
      <xdr:colOff>633413</xdr:colOff>
      <xdr:row>8</xdr:row>
      <xdr:rowOff>190500</xdr:rowOff>
    </xdr:to>
    <xdr:cxnSp macro="">
      <xdr:nvCxnSpPr>
        <xdr:cNvPr id="45" name="Přímá spojnice se šipkou 44"/>
        <xdr:cNvCxnSpPr/>
      </xdr:nvCxnSpPr>
      <xdr:spPr>
        <a:xfrm flipH="1" flipV="1">
          <a:off x="1181100" y="1514475"/>
          <a:ext cx="2881313" cy="1676400"/>
        </a:xfrm>
        <a:prstGeom prst="straightConnector1">
          <a:avLst/>
        </a:prstGeom>
        <a:ln w="12700">
          <a:solidFill>
            <a:schemeClr val="tx1"/>
          </a:solidFill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5</xdr:col>
      <xdr:colOff>609600</xdr:colOff>
      <xdr:row>4</xdr:row>
      <xdr:rowOff>114300</xdr:rowOff>
    </xdr:from>
    <xdr:to>
      <xdr:col>5</xdr:col>
      <xdr:colOff>638175</xdr:colOff>
      <xdr:row>8</xdr:row>
      <xdr:rowOff>195263</xdr:rowOff>
    </xdr:to>
    <xdr:cxnSp macro="">
      <xdr:nvCxnSpPr>
        <xdr:cNvPr id="48" name="Přímá spojnice se šipkou 47"/>
        <xdr:cNvCxnSpPr/>
      </xdr:nvCxnSpPr>
      <xdr:spPr>
        <a:xfrm flipH="1" flipV="1">
          <a:off x="4038600" y="1514475"/>
          <a:ext cx="28575" cy="1681163"/>
        </a:xfrm>
        <a:prstGeom prst="straightConnector1">
          <a:avLst/>
        </a:prstGeom>
        <a:ln w="12700">
          <a:solidFill>
            <a:schemeClr val="tx1"/>
          </a:solidFill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5</xdr:col>
      <xdr:colOff>633413</xdr:colOff>
      <xdr:row>4</xdr:row>
      <xdr:rowOff>119065</xdr:rowOff>
    </xdr:from>
    <xdr:to>
      <xdr:col>7</xdr:col>
      <xdr:colOff>180975</xdr:colOff>
      <xdr:row>8</xdr:row>
      <xdr:rowOff>190500</xdr:rowOff>
    </xdr:to>
    <xdr:cxnSp macro="">
      <xdr:nvCxnSpPr>
        <xdr:cNvPr id="51" name="Přímá spojnice se šipkou 50"/>
        <xdr:cNvCxnSpPr/>
      </xdr:nvCxnSpPr>
      <xdr:spPr>
        <a:xfrm flipV="1">
          <a:off x="4062413" y="1519240"/>
          <a:ext cx="966787" cy="1671635"/>
        </a:xfrm>
        <a:prstGeom prst="straightConnector1">
          <a:avLst/>
        </a:prstGeom>
        <a:ln w="12700">
          <a:solidFill>
            <a:schemeClr val="tx1"/>
          </a:solidFill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8</xdr:col>
      <xdr:colOff>61913</xdr:colOff>
      <xdr:row>6</xdr:row>
      <xdr:rowOff>166688</xdr:rowOff>
    </xdr:from>
    <xdr:to>
      <xdr:col>9</xdr:col>
      <xdr:colOff>762001</xdr:colOff>
      <xdr:row>8</xdr:row>
      <xdr:rowOff>61914</xdr:rowOff>
    </xdr:to>
    <xdr:sp macro="" textlink="">
      <xdr:nvSpPr>
        <xdr:cNvPr id="55" name="TextovéPole 54"/>
        <xdr:cNvSpPr txBox="1"/>
      </xdr:nvSpPr>
      <xdr:spPr>
        <a:xfrm>
          <a:off x="5595938" y="2767013"/>
          <a:ext cx="1385888" cy="295276"/>
        </a:xfrm>
        <a:prstGeom prst="rect">
          <a:avLst/>
        </a:prstGeom>
        <a:solidFill>
          <a:schemeClr val="lt1"/>
        </a:solidFill>
        <a:ln w="19050" cmpd="sng">
          <a:solidFill>
            <a:schemeClr val="accent4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cs-CZ" sz="1100"/>
            <a:t>7,71-(1,58+0)=6,13</a:t>
          </a:r>
        </a:p>
      </xdr:txBody>
    </xdr:sp>
    <xdr:clientData/>
  </xdr:twoCellAnchor>
  <xdr:twoCellAnchor>
    <xdr:from>
      <xdr:col>6</xdr:col>
      <xdr:colOff>595313</xdr:colOff>
      <xdr:row>4</xdr:row>
      <xdr:rowOff>128588</xdr:rowOff>
    </xdr:from>
    <xdr:to>
      <xdr:col>8</xdr:col>
      <xdr:colOff>57150</xdr:colOff>
      <xdr:row>6</xdr:row>
      <xdr:rowOff>171451</xdr:rowOff>
    </xdr:to>
    <xdr:cxnSp macro="">
      <xdr:nvCxnSpPr>
        <xdr:cNvPr id="56" name="Přímá spojnice se šipkou 55"/>
        <xdr:cNvCxnSpPr/>
      </xdr:nvCxnSpPr>
      <xdr:spPr>
        <a:xfrm flipH="1" flipV="1">
          <a:off x="4757738" y="1528763"/>
          <a:ext cx="833437" cy="1243013"/>
        </a:xfrm>
        <a:prstGeom prst="straightConnector1">
          <a:avLst/>
        </a:prstGeom>
        <a:ln w="12700">
          <a:solidFill>
            <a:schemeClr val="accent4">
              <a:lumMod val="50000"/>
            </a:schemeClr>
          </a:solidFill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7</xdr:col>
      <xdr:colOff>542925</xdr:colOff>
      <xdr:row>4</xdr:row>
      <xdr:rowOff>133350</xdr:rowOff>
    </xdr:from>
    <xdr:to>
      <xdr:col>8</xdr:col>
      <xdr:colOff>57150</xdr:colOff>
      <xdr:row>6</xdr:row>
      <xdr:rowOff>166689</xdr:rowOff>
    </xdr:to>
    <xdr:cxnSp macro="">
      <xdr:nvCxnSpPr>
        <xdr:cNvPr id="59" name="Přímá spojnice se šipkou 58"/>
        <xdr:cNvCxnSpPr/>
      </xdr:nvCxnSpPr>
      <xdr:spPr>
        <a:xfrm flipH="1" flipV="1">
          <a:off x="5391150" y="1533525"/>
          <a:ext cx="200025" cy="1233489"/>
        </a:xfrm>
        <a:prstGeom prst="straightConnector1">
          <a:avLst/>
        </a:prstGeom>
        <a:ln w="12700">
          <a:solidFill>
            <a:schemeClr val="accent4">
              <a:lumMod val="50000"/>
            </a:schemeClr>
          </a:solidFill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7</xdr:col>
      <xdr:colOff>581025</xdr:colOff>
      <xdr:row>3</xdr:row>
      <xdr:rowOff>114300</xdr:rowOff>
    </xdr:from>
    <xdr:to>
      <xdr:col>8</xdr:col>
      <xdr:colOff>80964</xdr:colOff>
      <xdr:row>6</xdr:row>
      <xdr:rowOff>166689</xdr:rowOff>
    </xdr:to>
    <xdr:cxnSp macro="">
      <xdr:nvCxnSpPr>
        <xdr:cNvPr id="62" name="Přímá spojnice se šipkou 61"/>
        <xdr:cNvCxnSpPr/>
      </xdr:nvCxnSpPr>
      <xdr:spPr>
        <a:xfrm flipH="1" flipV="1">
          <a:off x="5429250" y="1314450"/>
          <a:ext cx="185739" cy="1452564"/>
        </a:xfrm>
        <a:prstGeom prst="straightConnector1">
          <a:avLst/>
        </a:prstGeom>
        <a:ln w="12700">
          <a:solidFill>
            <a:schemeClr val="accent4">
              <a:lumMod val="50000"/>
            </a:schemeClr>
          </a:solidFill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8</xdr:col>
      <xdr:colOff>85725</xdr:colOff>
      <xdr:row>4</xdr:row>
      <xdr:rowOff>109538</xdr:rowOff>
    </xdr:from>
    <xdr:to>
      <xdr:col>8</xdr:col>
      <xdr:colOff>133350</xdr:colOff>
      <xdr:row>6</xdr:row>
      <xdr:rowOff>166689</xdr:rowOff>
    </xdr:to>
    <xdr:cxnSp macro="">
      <xdr:nvCxnSpPr>
        <xdr:cNvPr id="65" name="Přímá spojnice se šipkou 64"/>
        <xdr:cNvCxnSpPr/>
      </xdr:nvCxnSpPr>
      <xdr:spPr>
        <a:xfrm flipV="1">
          <a:off x="5619750" y="1509713"/>
          <a:ext cx="47625" cy="1257301"/>
        </a:xfrm>
        <a:prstGeom prst="straightConnector1">
          <a:avLst/>
        </a:prstGeom>
        <a:ln w="12700">
          <a:solidFill>
            <a:schemeClr val="accent4">
              <a:lumMod val="50000"/>
            </a:schemeClr>
          </a:solidFill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8</xdr:col>
      <xdr:colOff>276225</xdr:colOff>
      <xdr:row>9</xdr:row>
      <xdr:rowOff>42864</xdr:rowOff>
    </xdr:from>
    <xdr:to>
      <xdr:col>9</xdr:col>
      <xdr:colOff>881063</xdr:colOff>
      <xdr:row>10</xdr:row>
      <xdr:rowOff>138115</xdr:rowOff>
    </xdr:to>
    <xdr:sp macro="" textlink="">
      <xdr:nvSpPr>
        <xdr:cNvPr id="69" name="TextovéPole 68"/>
        <xdr:cNvSpPr txBox="1"/>
      </xdr:nvSpPr>
      <xdr:spPr>
        <a:xfrm>
          <a:off x="5810250" y="3243264"/>
          <a:ext cx="1290638" cy="295276"/>
        </a:xfrm>
        <a:prstGeom prst="rect">
          <a:avLst/>
        </a:prstGeom>
        <a:solidFill>
          <a:schemeClr val="lt1"/>
        </a:solidFill>
        <a:ln w="190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cs-CZ" sz="1100"/>
            <a:t>2,64-(1,58+0)=1,06</a:t>
          </a:r>
        </a:p>
      </xdr:txBody>
    </xdr:sp>
    <xdr:clientData/>
  </xdr:twoCellAnchor>
  <xdr:twoCellAnchor>
    <xdr:from>
      <xdr:col>9</xdr:col>
      <xdr:colOff>638175</xdr:colOff>
      <xdr:row>4</xdr:row>
      <xdr:rowOff>109538</xdr:rowOff>
    </xdr:from>
    <xdr:to>
      <xdr:col>9</xdr:col>
      <xdr:colOff>647701</xdr:colOff>
      <xdr:row>9</xdr:row>
      <xdr:rowOff>57151</xdr:rowOff>
    </xdr:to>
    <xdr:cxnSp macro="">
      <xdr:nvCxnSpPr>
        <xdr:cNvPr id="73" name="Přímá spojnice se šipkou 72"/>
        <xdr:cNvCxnSpPr/>
      </xdr:nvCxnSpPr>
      <xdr:spPr>
        <a:xfrm flipH="1" flipV="1">
          <a:off x="6858000" y="1509713"/>
          <a:ext cx="9526" cy="1747838"/>
        </a:xfrm>
        <a:prstGeom prst="straightConnector1">
          <a:avLst/>
        </a:prstGeom>
        <a:ln w="12700">
          <a:solidFill>
            <a:srgbClr val="FF0000"/>
          </a:solidFill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5</xdr:col>
      <xdr:colOff>661988</xdr:colOff>
      <xdr:row>3</xdr:row>
      <xdr:rowOff>57152</xdr:rowOff>
    </xdr:from>
    <xdr:to>
      <xdr:col>9</xdr:col>
      <xdr:colOff>647700</xdr:colOff>
      <xdr:row>9</xdr:row>
      <xdr:rowOff>52388</xdr:rowOff>
    </xdr:to>
    <xdr:cxnSp macro="">
      <xdr:nvCxnSpPr>
        <xdr:cNvPr id="76" name="Přímá spojnice se šipkou 75"/>
        <xdr:cNvCxnSpPr/>
      </xdr:nvCxnSpPr>
      <xdr:spPr>
        <a:xfrm flipH="1" flipV="1">
          <a:off x="4090988" y="1257302"/>
          <a:ext cx="2776537" cy="1995486"/>
        </a:xfrm>
        <a:prstGeom prst="straightConnector1">
          <a:avLst/>
        </a:prstGeom>
        <a:ln w="12700">
          <a:solidFill>
            <a:srgbClr val="FF0000"/>
          </a:solidFill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7</xdr:col>
      <xdr:colOff>447675</xdr:colOff>
      <xdr:row>3</xdr:row>
      <xdr:rowOff>90488</xdr:rowOff>
    </xdr:from>
    <xdr:to>
      <xdr:col>9</xdr:col>
      <xdr:colOff>633414</xdr:colOff>
      <xdr:row>9</xdr:row>
      <xdr:rowOff>71439</xdr:rowOff>
    </xdr:to>
    <xdr:cxnSp macro="">
      <xdr:nvCxnSpPr>
        <xdr:cNvPr id="79" name="Přímá spojnice se šipkou 78"/>
        <xdr:cNvCxnSpPr/>
      </xdr:nvCxnSpPr>
      <xdr:spPr>
        <a:xfrm flipH="1" flipV="1">
          <a:off x="5295900" y="1290638"/>
          <a:ext cx="1557339" cy="1981201"/>
        </a:xfrm>
        <a:prstGeom prst="straightConnector1">
          <a:avLst/>
        </a:prstGeom>
        <a:ln w="12700">
          <a:solidFill>
            <a:srgbClr val="FF0000"/>
          </a:solidFill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7</xdr:col>
      <xdr:colOff>481013</xdr:colOff>
      <xdr:row>4</xdr:row>
      <xdr:rowOff>152400</xdr:rowOff>
    </xdr:from>
    <xdr:to>
      <xdr:col>9</xdr:col>
      <xdr:colOff>619125</xdr:colOff>
      <xdr:row>9</xdr:row>
      <xdr:rowOff>23816</xdr:rowOff>
    </xdr:to>
    <xdr:cxnSp macro="">
      <xdr:nvCxnSpPr>
        <xdr:cNvPr id="82" name="Přímá spojnice se šipkou 81"/>
        <xdr:cNvCxnSpPr/>
      </xdr:nvCxnSpPr>
      <xdr:spPr>
        <a:xfrm flipH="1" flipV="1">
          <a:off x="5329238" y="1552575"/>
          <a:ext cx="1509712" cy="1671641"/>
        </a:xfrm>
        <a:prstGeom prst="straightConnector1">
          <a:avLst/>
        </a:prstGeom>
        <a:ln w="12700">
          <a:solidFill>
            <a:srgbClr val="FF0000"/>
          </a:solidFill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showGridLines="0" tabSelected="1" topLeftCell="A4" zoomScale="200" zoomScaleNormal="200" workbookViewId="0">
      <selection activeCell="D23" sqref="D23"/>
    </sheetView>
  </sheetViews>
  <sheetFormatPr defaultRowHeight="15.75" x14ac:dyDescent="0.25"/>
  <cols>
    <col min="6" max="6" width="9.625" customWidth="1"/>
    <col min="10" max="10" width="11.625" customWidth="1"/>
  </cols>
  <sheetData>
    <row r="1" spans="1:10" x14ac:dyDescent="0.25">
      <c r="A1" s="12" t="s">
        <v>10</v>
      </c>
      <c r="B1" s="12"/>
      <c r="C1" s="12"/>
      <c r="D1" s="12"/>
      <c r="E1" s="12"/>
      <c r="F1" s="12"/>
    </row>
    <row r="2" spans="1:10" x14ac:dyDescent="0.25">
      <c r="A2" s="13" t="s">
        <v>12</v>
      </c>
      <c r="B2" s="14"/>
      <c r="C2" s="15"/>
      <c r="D2" s="3">
        <v>7.51</v>
      </c>
      <c r="E2" s="9" t="s">
        <v>13</v>
      </c>
      <c r="F2" s="2"/>
      <c r="G2" s="4" t="s">
        <v>6</v>
      </c>
      <c r="H2" s="16" t="s">
        <v>7</v>
      </c>
      <c r="I2" s="17"/>
      <c r="J2" s="18"/>
    </row>
    <row r="3" spans="1:10" ht="63" x14ac:dyDescent="0.25">
      <c r="A3" s="5" t="s">
        <v>4</v>
      </c>
      <c r="B3" s="6" t="s">
        <v>3</v>
      </c>
      <c r="C3" s="6" t="s">
        <v>14</v>
      </c>
      <c r="D3" s="6" t="s">
        <v>2</v>
      </c>
      <c r="E3" s="5" t="s">
        <v>8</v>
      </c>
      <c r="F3" s="7" t="s">
        <v>5</v>
      </c>
      <c r="G3" s="7" t="s">
        <v>15</v>
      </c>
      <c r="H3" s="6" t="s">
        <v>2</v>
      </c>
      <c r="I3" s="7" t="s">
        <v>8</v>
      </c>
      <c r="J3" s="7" t="s">
        <v>5</v>
      </c>
    </row>
    <row r="4" spans="1:10" x14ac:dyDescent="0.25">
      <c r="A4" s="5" t="s">
        <v>0</v>
      </c>
      <c r="B4" s="3">
        <v>0.4</v>
      </c>
      <c r="C4" s="3">
        <v>-0.37</v>
      </c>
      <c r="D4" s="5">
        <v>0.37</v>
      </c>
      <c r="E4" s="5">
        <f>IF(C4&lt;D4,-(ABS(C4)-D4),(ABS(C4)-D4))</f>
        <v>0</v>
      </c>
      <c r="F4" s="11">
        <f>D2-(D4+D5)</f>
        <v>2.6399999999999997</v>
      </c>
      <c r="G4" s="8">
        <f>E4</f>
        <v>0</v>
      </c>
      <c r="H4" s="2">
        <v>0</v>
      </c>
      <c r="I4" s="8">
        <v>0</v>
      </c>
      <c r="J4" s="11">
        <f>F4-H5</f>
        <v>1.0599999999999996</v>
      </c>
    </row>
    <row r="5" spans="1:10" x14ac:dyDescent="0.25">
      <c r="A5" s="5" t="s">
        <v>1</v>
      </c>
      <c r="B5" s="3">
        <v>0.6</v>
      </c>
      <c r="C5" s="3">
        <v>-12.21</v>
      </c>
      <c r="D5" s="5">
        <f>FLOOR(D2*B5,0.01)</f>
        <v>4.5</v>
      </c>
      <c r="E5" s="5">
        <f>IF(C5&lt;D5,-(ABS(C5)-D5),(ABS(C5)-D5))</f>
        <v>-7.7100000000000009</v>
      </c>
      <c r="F5" s="11"/>
      <c r="G5" s="8">
        <f>E5</f>
        <v>-7.7100000000000009</v>
      </c>
      <c r="H5" s="2">
        <f>FLOOR(F4*B5,0.01)</f>
        <v>1.58</v>
      </c>
      <c r="I5" s="8">
        <f>-(ABS(G5)-H5)</f>
        <v>-6.1300000000000008</v>
      </c>
      <c r="J5" s="11"/>
    </row>
    <row r="6" spans="1:10" ht="78.75" x14ac:dyDescent="0.25">
      <c r="I6" s="7" t="s">
        <v>11</v>
      </c>
      <c r="J6" s="7" t="s">
        <v>9</v>
      </c>
    </row>
    <row r="7" spans="1:10" x14ac:dyDescent="0.25">
      <c r="J7" s="1"/>
    </row>
    <row r="15" spans="1:10" x14ac:dyDescent="0.25">
      <c r="A15" s="10" t="s">
        <v>16</v>
      </c>
      <c r="B15" s="10"/>
      <c r="C15" s="10"/>
      <c r="D15" s="10"/>
      <c r="E15" s="10"/>
      <c r="F15" s="10"/>
      <c r="G15" s="10"/>
      <c r="H15" s="10"/>
    </row>
    <row r="16" spans="1:10" x14ac:dyDescent="0.25">
      <c r="A16" s="10"/>
      <c r="B16" s="10"/>
      <c r="C16" s="10"/>
      <c r="D16" s="10"/>
      <c r="E16" s="10"/>
    </row>
  </sheetData>
  <mergeCells count="7">
    <mergeCell ref="A16:E16"/>
    <mergeCell ref="A15:H15"/>
    <mergeCell ref="F4:F5"/>
    <mergeCell ref="A1:F1"/>
    <mergeCell ref="J4:J5"/>
    <mergeCell ref="A2:C2"/>
    <mergeCell ref="H2:J2"/>
  </mergeCells>
  <pageMargins left="0.7" right="0.7" top="0.78740157499999996" bottom="0.78740157499999996" header="0.3" footer="0.3"/>
  <pageSetup paperSize="9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Ivo Petricek</dc:creator>
  <cp:lastModifiedBy>Ivo Petricek</cp:lastModifiedBy>
  <cp:lastPrinted>2024-10-22T14:39:45Z</cp:lastPrinted>
  <dcterms:created xsi:type="dcterms:W3CDTF">2024-10-22T06:28:26Z</dcterms:created>
  <dcterms:modified xsi:type="dcterms:W3CDTF">2024-10-22T14:53:37Z</dcterms:modified>
</cp:coreProperties>
</file>