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\DOD\"/>
    </mc:Choice>
  </mc:AlternateContent>
  <bookViews>
    <workbookView xWindow="0" yWindow="45" windowWidth="19035" windowHeight="12270"/>
  </bookViews>
  <sheets>
    <sheet name="Graf1" sheetId="4" r:id="rId1"/>
    <sheet name="Graf2" sheetId="5" r:id="rId2"/>
    <sheet name="List1" sheetId="1" r:id="rId3"/>
    <sheet name="List2" sheetId="2" r:id="rId4"/>
    <sheet name="List3" sheetId="3" r:id="rId5"/>
  </sheets>
  <calcPr calcId="152511"/>
</workbook>
</file>

<file path=xl/calcChain.xml><?xml version="1.0" encoding="utf-8"?>
<calcChain xmlns="http://schemas.openxmlformats.org/spreadsheetml/2006/main">
  <c r="V8" i="1" l="1"/>
  <c r="V9" i="1"/>
  <c r="V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W10" i="1"/>
  <c r="X10" i="1"/>
  <c r="Y10" i="1"/>
  <c r="Z10" i="1"/>
  <c r="AA10" i="1"/>
  <c r="AB10" i="1"/>
  <c r="AC10" i="1"/>
  <c r="AD10" i="1"/>
  <c r="B10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W9" i="1"/>
  <c r="X9" i="1"/>
  <c r="Y9" i="1"/>
  <c r="Z9" i="1"/>
  <c r="AA9" i="1"/>
  <c r="AB9" i="1"/>
  <c r="AC9" i="1"/>
  <c r="AD9" i="1"/>
  <c r="B9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W8" i="1"/>
  <c r="X8" i="1"/>
  <c r="Y8" i="1"/>
  <c r="Z8" i="1"/>
  <c r="AA8" i="1"/>
  <c r="AB8" i="1"/>
  <c r="AC8" i="1"/>
  <c r="AD8" i="1"/>
  <c r="B8" i="1"/>
</calcChain>
</file>

<file path=xl/sharedStrings.xml><?xml version="1.0" encoding="utf-8"?>
<sst xmlns="http://schemas.openxmlformats.org/spreadsheetml/2006/main" count="10" uniqueCount="10">
  <si>
    <t>I</t>
  </si>
  <si>
    <t>U</t>
  </si>
  <si>
    <t>Un</t>
  </si>
  <si>
    <t>n</t>
  </si>
  <si>
    <t>M</t>
  </si>
  <si>
    <t>Q</t>
  </si>
  <si>
    <t>I3</t>
  </si>
  <si>
    <t>M3</t>
  </si>
  <si>
    <t>P3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</si>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</sst>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charset val="238"/>
    </font>
    <font>
      <sz val="8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u="sng"/>
            </a:pPr>
            <a:r>
              <a:rPr lang="en-US" sz="1600" b="1" u="sng"/>
              <a:t>Momentová </a:t>
            </a:r>
            <a:r>
              <a:rPr lang="cs-CZ" sz="1600" b="1" u="sng"/>
              <a:t>a proudová </a:t>
            </a:r>
            <a:r>
              <a:rPr lang="en-US" sz="1600" b="1" u="sng"/>
              <a:t>charakteristika indukčního motoru</a:t>
            </a:r>
          </a:p>
        </c:rich>
      </c:tx>
      <c:layout>
        <c:manualLayout>
          <c:xMode val="edge"/>
          <c:yMode val="edge"/>
          <c:x val="0.32638352756739497"/>
          <c:y val="2.92919907606922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7739066025125916E-2"/>
          <c:y val="1.0152309480971117E-2"/>
          <c:w val="0.95093945720250517"/>
          <c:h val="0.96785109983079531"/>
        </c:manualLayout>
      </c:layout>
      <c:scatterChart>
        <c:scatterStyle val="smoothMarker"/>
        <c:varyColors val="0"/>
        <c:ser>
          <c:idx val="0"/>
          <c:order val="0"/>
          <c:tx>
            <c:v>proud1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List1!$B$4:$U$4</c:f>
              <c:numCache>
                <c:formatCode>General</c:formatCode>
                <c:ptCount val="20"/>
                <c:pt idx="0">
                  <c:v>-345</c:v>
                </c:pt>
                <c:pt idx="1">
                  <c:v>-200</c:v>
                </c:pt>
                <c:pt idx="2">
                  <c:v>-100</c:v>
                </c:pt>
                <c:pt idx="3">
                  <c:v>0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825</c:v>
                </c:pt>
                <c:pt idx="13">
                  <c:v>850</c:v>
                </c:pt>
                <c:pt idx="14">
                  <c:v>875</c:v>
                </c:pt>
                <c:pt idx="15">
                  <c:v>900</c:v>
                </c:pt>
                <c:pt idx="16">
                  <c:v>925</c:v>
                </c:pt>
                <c:pt idx="17">
                  <c:v>950</c:v>
                </c:pt>
                <c:pt idx="18">
                  <c:v>975</c:v>
                </c:pt>
                <c:pt idx="19">
                  <c:v>1000</c:v>
                </c:pt>
              </c:numCache>
            </c:numRef>
          </c:xVal>
          <c:yVal>
            <c:numRef>
              <c:f>List1!$B$3:$U$3</c:f>
              <c:numCache>
                <c:formatCode>General</c:formatCode>
                <c:ptCount val="20"/>
                <c:pt idx="0">
                  <c:v>5.7</c:v>
                </c:pt>
                <c:pt idx="1">
                  <c:v>5.6</c:v>
                </c:pt>
                <c:pt idx="2">
                  <c:v>5.5</c:v>
                </c:pt>
                <c:pt idx="3">
                  <c:v>5.5</c:v>
                </c:pt>
                <c:pt idx="4">
                  <c:v>5.48</c:v>
                </c:pt>
                <c:pt idx="5">
                  <c:v>5.4</c:v>
                </c:pt>
                <c:pt idx="6">
                  <c:v>5.36</c:v>
                </c:pt>
                <c:pt idx="7">
                  <c:v>5.3</c:v>
                </c:pt>
                <c:pt idx="8">
                  <c:v>5.2</c:v>
                </c:pt>
                <c:pt idx="9">
                  <c:v>5</c:v>
                </c:pt>
                <c:pt idx="10">
                  <c:v>4.7</c:v>
                </c:pt>
                <c:pt idx="11">
                  <c:v>4.2</c:v>
                </c:pt>
                <c:pt idx="12">
                  <c:v>4</c:v>
                </c:pt>
                <c:pt idx="13">
                  <c:v>3.8</c:v>
                </c:pt>
                <c:pt idx="14">
                  <c:v>3.52</c:v>
                </c:pt>
                <c:pt idx="15">
                  <c:v>3.1</c:v>
                </c:pt>
                <c:pt idx="16">
                  <c:v>2.7</c:v>
                </c:pt>
                <c:pt idx="17">
                  <c:v>2.1800000000000002</c:v>
                </c:pt>
                <c:pt idx="18">
                  <c:v>0.9</c:v>
                </c:pt>
                <c:pt idx="19">
                  <c:v>0.2</c:v>
                </c:pt>
              </c:numCache>
            </c:numRef>
          </c:yVal>
          <c:smooth val="1"/>
        </c:ser>
        <c:ser>
          <c:idx val="1"/>
          <c:order val="1"/>
          <c:tx>
            <c:v>proud2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List1!$V$4:$AD$4</c:f>
              <c:numCache>
                <c:formatCode>General</c:formatCode>
                <c:ptCount val="9"/>
                <c:pt idx="0">
                  <c:v>1000</c:v>
                </c:pt>
                <c:pt idx="1">
                  <c:v>1025</c:v>
                </c:pt>
                <c:pt idx="2">
                  <c:v>1050</c:v>
                </c:pt>
                <c:pt idx="3">
                  <c:v>1075</c:v>
                </c:pt>
                <c:pt idx="4">
                  <c:v>1100</c:v>
                </c:pt>
                <c:pt idx="5">
                  <c:v>1125</c:v>
                </c:pt>
                <c:pt idx="6">
                  <c:v>1150</c:v>
                </c:pt>
                <c:pt idx="7">
                  <c:v>1175</c:v>
                </c:pt>
                <c:pt idx="8">
                  <c:v>1200</c:v>
                </c:pt>
              </c:numCache>
            </c:numRef>
          </c:xVal>
          <c:yVal>
            <c:numRef>
              <c:f>List1!$V$3:$AD$3</c:f>
              <c:numCache>
                <c:formatCode>General</c:formatCode>
                <c:ptCount val="9"/>
                <c:pt idx="0">
                  <c:v>-0.2</c:v>
                </c:pt>
                <c:pt idx="1">
                  <c:v>-1.8</c:v>
                </c:pt>
                <c:pt idx="2">
                  <c:v>-2.6</c:v>
                </c:pt>
                <c:pt idx="3">
                  <c:v>-3.7</c:v>
                </c:pt>
                <c:pt idx="4">
                  <c:v>-4.26</c:v>
                </c:pt>
                <c:pt idx="5">
                  <c:v>-4.7</c:v>
                </c:pt>
                <c:pt idx="6">
                  <c:v>-5</c:v>
                </c:pt>
                <c:pt idx="7">
                  <c:v>-5.2</c:v>
                </c:pt>
                <c:pt idx="8">
                  <c:v>-5.4</c:v>
                </c:pt>
              </c:numCache>
            </c:numRef>
          </c:yVal>
          <c:smooth val="1"/>
        </c:ser>
        <c:ser>
          <c:idx val="2"/>
          <c:order val="2"/>
          <c:tx>
            <c:v>moment1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List1!$B$4:$U$4</c:f>
              <c:numCache>
                <c:formatCode>General</c:formatCode>
                <c:ptCount val="20"/>
                <c:pt idx="0">
                  <c:v>-345</c:v>
                </c:pt>
                <c:pt idx="1">
                  <c:v>-200</c:v>
                </c:pt>
                <c:pt idx="2">
                  <c:v>-100</c:v>
                </c:pt>
                <c:pt idx="3">
                  <c:v>0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825</c:v>
                </c:pt>
                <c:pt idx="13">
                  <c:v>850</c:v>
                </c:pt>
                <c:pt idx="14">
                  <c:v>875</c:v>
                </c:pt>
                <c:pt idx="15">
                  <c:v>900</c:v>
                </c:pt>
                <c:pt idx="16">
                  <c:v>925</c:v>
                </c:pt>
                <c:pt idx="17">
                  <c:v>950</c:v>
                </c:pt>
                <c:pt idx="18">
                  <c:v>975</c:v>
                </c:pt>
                <c:pt idx="19">
                  <c:v>1000</c:v>
                </c:pt>
              </c:numCache>
            </c:numRef>
          </c:xVal>
          <c:yVal>
            <c:numRef>
              <c:f>List1!$B$5:$U$5</c:f>
              <c:numCache>
                <c:formatCode>General</c:formatCode>
                <c:ptCount val="20"/>
                <c:pt idx="0">
                  <c:v>2</c:v>
                </c:pt>
                <c:pt idx="1">
                  <c:v>1.87</c:v>
                </c:pt>
                <c:pt idx="2">
                  <c:v>1.56</c:v>
                </c:pt>
                <c:pt idx="3">
                  <c:v>1.1100000000000001</c:v>
                </c:pt>
                <c:pt idx="4">
                  <c:v>1</c:v>
                </c:pt>
                <c:pt idx="5">
                  <c:v>0.96</c:v>
                </c:pt>
                <c:pt idx="6">
                  <c:v>0.9</c:v>
                </c:pt>
                <c:pt idx="7">
                  <c:v>1</c:v>
                </c:pt>
                <c:pt idx="8">
                  <c:v>1.04</c:v>
                </c:pt>
                <c:pt idx="9">
                  <c:v>1.3</c:v>
                </c:pt>
                <c:pt idx="10">
                  <c:v>1.6</c:v>
                </c:pt>
                <c:pt idx="11">
                  <c:v>2</c:v>
                </c:pt>
                <c:pt idx="12">
                  <c:v>2.1</c:v>
                </c:pt>
                <c:pt idx="13">
                  <c:v>2.2000000000000002</c:v>
                </c:pt>
                <c:pt idx="14">
                  <c:v>2.2999999999999998</c:v>
                </c:pt>
                <c:pt idx="15">
                  <c:v>2.4</c:v>
                </c:pt>
                <c:pt idx="16">
                  <c:v>2.1800000000000002</c:v>
                </c:pt>
                <c:pt idx="17">
                  <c:v>1.8</c:v>
                </c:pt>
                <c:pt idx="18">
                  <c:v>1</c:v>
                </c:pt>
                <c:pt idx="19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moment2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List1!$V$4:$AD$4</c:f>
              <c:numCache>
                <c:formatCode>General</c:formatCode>
                <c:ptCount val="9"/>
                <c:pt idx="0">
                  <c:v>1000</c:v>
                </c:pt>
                <c:pt idx="1">
                  <c:v>1025</c:v>
                </c:pt>
                <c:pt idx="2">
                  <c:v>1050</c:v>
                </c:pt>
                <c:pt idx="3">
                  <c:v>1075</c:v>
                </c:pt>
                <c:pt idx="4">
                  <c:v>1100</c:v>
                </c:pt>
                <c:pt idx="5">
                  <c:v>1125</c:v>
                </c:pt>
                <c:pt idx="6">
                  <c:v>1150</c:v>
                </c:pt>
                <c:pt idx="7">
                  <c:v>1175</c:v>
                </c:pt>
                <c:pt idx="8">
                  <c:v>1200</c:v>
                </c:pt>
              </c:numCache>
            </c:numRef>
          </c:xVal>
          <c:yVal>
            <c:numRef>
              <c:f>List1!$V$5:$AD$5</c:f>
              <c:numCache>
                <c:formatCode>General</c:formatCode>
                <c:ptCount val="9"/>
                <c:pt idx="0">
                  <c:v>0</c:v>
                </c:pt>
                <c:pt idx="1">
                  <c:v>-1.5</c:v>
                </c:pt>
                <c:pt idx="2">
                  <c:v>-3.1</c:v>
                </c:pt>
                <c:pt idx="3">
                  <c:v>-4</c:v>
                </c:pt>
                <c:pt idx="4">
                  <c:v>-4.5</c:v>
                </c:pt>
                <c:pt idx="5">
                  <c:v>-4.9000000000000004</c:v>
                </c:pt>
                <c:pt idx="6">
                  <c:v>-5</c:v>
                </c:pt>
                <c:pt idx="7">
                  <c:v>-5</c:v>
                </c:pt>
                <c:pt idx="8">
                  <c:v>-4.9000000000000004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09928"/>
        <c:axId val="10542064"/>
      </c:scatterChart>
      <c:valAx>
        <c:axId val="10309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 (1/min)</a:t>
                </a:r>
              </a:p>
            </c:rich>
          </c:tx>
          <c:layout>
            <c:manualLayout>
              <c:xMode val="edge"/>
              <c:yMode val="edge"/>
              <c:x val="0.9177699034337935"/>
              <c:y val="0.56850644379441817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542064"/>
        <c:crosses val="autoZero"/>
        <c:crossBetween val="midCat"/>
      </c:valAx>
      <c:valAx>
        <c:axId val="10542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</a:t>
                </a:r>
                <a:r>
                  <a:rPr lang="cs-CZ"/>
                  <a:t> </a:t>
                </a:r>
                <a:r>
                  <a:rPr lang="en-US"/>
                  <a:t>(Nm</a:t>
                </a:r>
                <a:r>
                  <a:rPr lang="cs-CZ"/>
                  <a:t>)</a:t>
                </a:r>
              </a:p>
              <a:p>
                <a:pPr>
                  <a:defRPr/>
                </a:pPr>
                <a:r>
                  <a:rPr lang="cs-CZ"/>
                  <a:t>I (A)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5589792817730983"/>
              <c:y val="4.4197905986370981E-2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3099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38413361169102E-2"/>
          <c:y val="1.6920473773265651E-2"/>
          <c:w val="0.97912317327766174"/>
          <c:h val="0.96615905245346867"/>
        </c:manualLayout>
      </c:layout>
      <c:scatterChart>
        <c:scatterStyle val="smoothMarker"/>
        <c:varyColors val="0"/>
        <c:ser>
          <c:idx val="0"/>
          <c:order val="0"/>
          <c:tx>
            <c:v>výkon1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List1!$B$4:$U$4</c:f>
              <c:numCache>
                <c:formatCode>General</c:formatCode>
                <c:ptCount val="20"/>
                <c:pt idx="0">
                  <c:v>-345</c:v>
                </c:pt>
                <c:pt idx="1">
                  <c:v>-200</c:v>
                </c:pt>
                <c:pt idx="2">
                  <c:v>-100</c:v>
                </c:pt>
                <c:pt idx="3">
                  <c:v>0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825</c:v>
                </c:pt>
                <c:pt idx="13">
                  <c:v>850</c:v>
                </c:pt>
                <c:pt idx="14">
                  <c:v>875</c:v>
                </c:pt>
                <c:pt idx="15">
                  <c:v>900</c:v>
                </c:pt>
                <c:pt idx="16">
                  <c:v>925</c:v>
                </c:pt>
                <c:pt idx="17">
                  <c:v>950</c:v>
                </c:pt>
                <c:pt idx="18">
                  <c:v>975</c:v>
                </c:pt>
                <c:pt idx="19">
                  <c:v>1000</c:v>
                </c:pt>
              </c:numCache>
            </c:numRef>
          </c:xVal>
          <c:yVal>
            <c:numRef>
              <c:f>List1!$B$7:$U$7</c:f>
              <c:numCache>
                <c:formatCode>General</c:formatCode>
                <c:ptCount val="20"/>
                <c:pt idx="0">
                  <c:v>260</c:v>
                </c:pt>
                <c:pt idx="1">
                  <c:v>345</c:v>
                </c:pt>
                <c:pt idx="2">
                  <c:v>357</c:v>
                </c:pt>
                <c:pt idx="3">
                  <c:v>360</c:v>
                </c:pt>
                <c:pt idx="4">
                  <c:v>360</c:v>
                </c:pt>
                <c:pt idx="5">
                  <c:v>360</c:v>
                </c:pt>
                <c:pt idx="6">
                  <c:v>360</c:v>
                </c:pt>
                <c:pt idx="7">
                  <c:v>360</c:v>
                </c:pt>
                <c:pt idx="8">
                  <c:v>360</c:v>
                </c:pt>
                <c:pt idx="9">
                  <c:v>360</c:v>
                </c:pt>
                <c:pt idx="10">
                  <c:v>360</c:v>
                </c:pt>
                <c:pt idx="11">
                  <c:v>357</c:v>
                </c:pt>
                <c:pt idx="12">
                  <c:v>350</c:v>
                </c:pt>
                <c:pt idx="13">
                  <c:v>340</c:v>
                </c:pt>
                <c:pt idx="14">
                  <c:v>315</c:v>
                </c:pt>
                <c:pt idx="15">
                  <c:v>290</c:v>
                </c:pt>
                <c:pt idx="16">
                  <c:v>260</c:v>
                </c:pt>
                <c:pt idx="17">
                  <c:v>220</c:v>
                </c:pt>
                <c:pt idx="18">
                  <c:v>120</c:v>
                </c:pt>
                <c:pt idx="19">
                  <c:v>10</c:v>
                </c:pt>
              </c:numCache>
            </c:numRef>
          </c:yVal>
          <c:smooth val="1"/>
        </c:ser>
        <c:ser>
          <c:idx val="1"/>
          <c:order val="1"/>
          <c:tx>
            <c:v>výkon2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List1!$V$4:$AD$4</c:f>
              <c:numCache>
                <c:formatCode>General</c:formatCode>
                <c:ptCount val="9"/>
                <c:pt idx="0">
                  <c:v>1000</c:v>
                </c:pt>
                <c:pt idx="1">
                  <c:v>1025</c:v>
                </c:pt>
                <c:pt idx="2">
                  <c:v>1050</c:v>
                </c:pt>
                <c:pt idx="3">
                  <c:v>1075</c:v>
                </c:pt>
                <c:pt idx="4">
                  <c:v>1100</c:v>
                </c:pt>
                <c:pt idx="5">
                  <c:v>1125</c:v>
                </c:pt>
                <c:pt idx="6">
                  <c:v>1150</c:v>
                </c:pt>
                <c:pt idx="7">
                  <c:v>1175</c:v>
                </c:pt>
                <c:pt idx="8">
                  <c:v>1200</c:v>
                </c:pt>
              </c:numCache>
            </c:numRef>
          </c:xVal>
          <c:yVal>
            <c:numRef>
              <c:f>List1!$V$7:$AD$7</c:f>
              <c:numCache>
                <c:formatCode>General</c:formatCode>
                <c:ptCount val="9"/>
                <c:pt idx="0">
                  <c:v>-10</c:v>
                </c:pt>
                <c:pt idx="1">
                  <c:v>-140</c:v>
                </c:pt>
                <c:pt idx="2">
                  <c:v>-200</c:v>
                </c:pt>
                <c:pt idx="3">
                  <c:v>-240</c:v>
                </c:pt>
                <c:pt idx="4">
                  <c:v>-245</c:v>
                </c:pt>
                <c:pt idx="5">
                  <c:v>-240</c:v>
                </c:pt>
                <c:pt idx="6">
                  <c:v>-220</c:v>
                </c:pt>
                <c:pt idx="7">
                  <c:v>-180</c:v>
                </c:pt>
                <c:pt idx="8">
                  <c:v>-140</c:v>
                </c:pt>
              </c:numCache>
            </c:numRef>
          </c:yVal>
          <c:smooth val="1"/>
        </c:ser>
        <c:ser>
          <c:idx val="2"/>
          <c:order val="2"/>
          <c:tx>
            <c:v>jalov1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List1!$B$4:$U$4</c:f>
              <c:numCache>
                <c:formatCode>General</c:formatCode>
                <c:ptCount val="20"/>
                <c:pt idx="0">
                  <c:v>-345</c:v>
                </c:pt>
                <c:pt idx="1">
                  <c:v>-200</c:v>
                </c:pt>
                <c:pt idx="2">
                  <c:v>-100</c:v>
                </c:pt>
                <c:pt idx="3">
                  <c:v>0</c:v>
                </c:pt>
                <c:pt idx="4">
                  <c:v>100</c:v>
                </c:pt>
                <c:pt idx="5">
                  <c:v>200</c:v>
                </c:pt>
                <c:pt idx="6">
                  <c:v>300</c:v>
                </c:pt>
                <c:pt idx="7">
                  <c:v>400</c:v>
                </c:pt>
                <c:pt idx="8">
                  <c:v>500</c:v>
                </c:pt>
                <c:pt idx="9">
                  <c:v>600</c:v>
                </c:pt>
                <c:pt idx="10">
                  <c:v>700</c:v>
                </c:pt>
                <c:pt idx="11">
                  <c:v>800</c:v>
                </c:pt>
                <c:pt idx="12">
                  <c:v>825</c:v>
                </c:pt>
                <c:pt idx="13">
                  <c:v>850</c:v>
                </c:pt>
                <c:pt idx="14">
                  <c:v>875</c:v>
                </c:pt>
                <c:pt idx="15">
                  <c:v>900</c:v>
                </c:pt>
                <c:pt idx="16">
                  <c:v>925</c:v>
                </c:pt>
                <c:pt idx="17">
                  <c:v>950</c:v>
                </c:pt>
                <c:pt idx="18">
                  <c:v>975</c:v>
                </c:pt>
                <c:pt idx="19">
                  <c:v>1000</c:v>
                </c:pt>
              </c:numCache>
            </c:numRef>
          </c:xVal>
          <c:yVal>
            <c:numRef>
              <c:f>List1!$B$6:$U$6</c:f>
              <c:numCache>
                <c:formatCode>General</c:formatCode>
                <c:ptCount val="20"/>
                <c:pt idx="0">
                  <c:v>405</c:v>
                </c:pt>
                <c:pt idx="1">
                  <c:v>400</c:v>
                </c:pt>
                <c:pt idx="2">
                  <c:v>395</c:v>
                </c:pt>
                <c:pt idx="3">
                  <c:v>395</c:v>
                </c:pt>
                <c:pt idx="4">
                  <c:v>392</c:v>
                </c:pt>
                <c:pt idx="5">
                  <c:v>385</c:v>
                </c:pt>
                <c:pt idx="6">
                  <c:v>376</c:v>
                </c:pt>
                <c:pt idx="7">
                  <c:v>366</c:v>
                </c:pt>
                <c:pt idx="8">
                  <c:v>355</c:v>
                </c:pt>
                <c:pt idx="9">
                  <c:v>330</c:v>
                </c:pt>
                <c:pt idx="10">
                  <c:v>300</c:v>
                </c:pt>
                <c:pt idx="11">
                  <c:v>252</c:v>
                </c:pt>
                <c:pt idx="12">
                  <c:v>236</c:v>
                </c:pt>
                <c:pt idx="13">
                  <c:v>220</c:v>
                </c:pt>
                <c:pt idx="14">
                  <c:v>200</c:v>
                </c:pt>
                <c:pt idx="15">
                  <c:v>169</c:v>
                </c:pt>
                <c:pt idx="16">
                  <c:v>130</c:v>
                </c:pt>
                <c:pt idx="17">
                  <c:v>100</c:v>
                </c:pt>
                <c:pt idx="18">
                  <c:v>65</c:v>
                </c:pt>
                <c:pt idx="19">
                  <c:v>55</c:v>
                </c:pt>
              </c:numCache>
            </c:numRef>
          </c:yVal>
          <c:smooth val="1"/>
        </c:ser>
        <c:ser>
          <c:idx val="3"/>
          <c:order val="3"/>
          <c:tx>
            <c:v>jalov2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List1!$V$4:$AD$4</c:f>
              <c:numCache>
                <c:formatCode>General</c:formatCode>
                <c:ptCount val="9"/>
                <c:pt idx="0">
                  <c:v>1000</c:v>
                </c:pt>
                <c:pt idx="1">
                  <c:v>1025</c:v>
                </c:pt>
                <c:pt idx="2">
                  <c:v>1050</c:v>
                </c:pt>
                <c:pt idx="3">
                  <c:v>1075</c:v>
                </c:pt>
                <c:pt idx="4">
                  <c:v>1100</c:v>
                </c:pt>
                <c:pt idx="5">
                  <c:v>1125</c:v>
                </c:pt>
                <c:pt idx="6">
                  <c:v>1150</c:v>
                </c:pt>
                <c:pt idx="7">
                  <c:v>1175</c:v>
                </c:pt>
                <c:pt idx="8">
                  <c:v>1200</c:v>
                </c:pt>
              </c:numCache>
            </c:numRef>
          </c:xVal>
          <c:yVal>
            <c:numRef>
              <c:f>List1!$V$6:$AD$6</c:f>
              <c:numCache>
                <c:formatCode>General</c:formatCode>
                <c:ptCount val="9"/>
                <c:pt idx="0">
                  <c:v>55</c:v>
                </c:pt>
                <c:pt idx="1">
                  <c:v>55</c:v>
                </c:pt>
                <c:pt idx="2">
                  <c:v>90</c:v>
                </c:pt>
                <c:pt idx="3">
                  <c:v>173</c:v>
                </c:pt>
                <c:pt idx="4">
                  <c:v>235</c:v>
                </c:pt>
                <c:pt idx="5">
                  <c:v>294</c:v>
                </c:pt>
                <c:pt idx="6">
                  <c:v>350</c:v>
                </c:pt>
                <c:pt idx="7">
                  <c:v>380</c:v>
                </c:pt>
                <c:pt idx="8">
                  <c:v>405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278712"/>
        <c:axId val="232278320"/>
      </c:scatterChart>
      <c:valAx>
        <c:axId val="23227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32278320"/>
        <c:crosses val="autoZero"/>
        <c:crossBetween val="midCat"/>
      </c:valAx>
      <c:valAx>
        <c:axId val="232278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322787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9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1766" cy="563635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0.72536</cdr:x>
      <cdr:y>0.3969</cdr:y>
    </cdr:from>
    <cdr:to>
      <cdr:x>0.95311</cdr:x>
      <cdr:y>0.3969</cdr:y>
    </cdr:to>
    <cdr:cxnSp macro="">
      <cdr:nvCxnSpPr>
        <cdr:cNvPr id="3" name="Přímá spojnice 2"/>
        <cdr:cNvCxnSpPr/>
      </cdr:nvCxnSpPr>
      <cdr:spPr>
        <a:xfrm xmlns:a="http://schemas.openxmlformats.org/drawingml/2006/main">
          <a:off x="6623807" y="2237064"/>
          <a:ext cx="2079771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0.86986</cdr:x>
      <cdr:y>0.35814</cdr:y>
    </cdr:from>
    <cdr:to>
      <cdr:x>0.93397</cdr:x>
      <cdr:y>0.3969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943326" y="2018601"/>
          <a:ext cx="585482" cy="218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100"/>
            <a:t>M</a:t>
          </a:r>
          <a:r>
            <a:rPr lang="cs-CZ" sz="1100" baseline="-25000"/>
            <a:t>max</a:t>
          </a:r>
        </a:p>
      </cdr:txBody>
    </cdr:sp>
  </cdr:relSizeAnchor>
  <cdr:relSizeAnchor xmlns:cdr="http://schemas.openxmlformats.org/drawingml/2006/chartDrawing">
    <cdr:from>
      <cdr:x>0.3003</cdr:x>
      <cdr:y>0.13149</cdr:y>
    </cdr:from>
    <cdr:to>
      <cdr:x>0.36441</cdr:x>
      <cdr:y>0.17025</cdr:y>
    </cdr:to>
    <cdr:sp macro="" textlink="">
      <cdr:nvSpPr>
        <cdr:cNvPr id="5" name="TextovéPole 1"/>
        <cdr:cNvSpPr txBox="1"/>
      </cdr:nvSpPr>
      <cdr:spPr>
        <a:xfrm xmlns:a="http://schemas.openxmlformats.org/drawingml/2006/main">
          <a:off x="2742268" y="741144"/>
          <a:ext cx="585482" cy="218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 baseline="0"/>
            <a:t>I</a:t>
          </a:r>
          <a:r>
            <a:rPr lang="cs-CZ" sz="1100" baseline="-25000"/>
            <a:t>max</a:t>
          </a:r>
        </a:p>
      </cdr:txBody>
    </cdr:sp>
  </cdr:relSizeAnchor>
  <cdr:relSizeAnchor xmlns:cdr="http://schemas.openxmlformats.org/drawingml/2006/chartDrawing">
    <cdr:from>
      <cdr:x>0.30221</cdr:x>
      <cdr:y>0.44312</cdr:y>
    </cdr:from>
    <cdr:to>
      <cdr:x>0.36633</cdr:x>
      <cdr:y>0.48188</cdr:y>
    </cdr:to>
    <cdr:sp macro="" textlink="">
      <cdr:nvSpPr>
        <cdr:cNvPr id="6" name="TextovéPole 1"/>
        <cdr:cNvSpPr txBox="1"/>
      </cdr:nvSpPr>
      <cdr:spPr>
        <a:xfrm xmlns:a="http://schemas.openxmlformats.org/drawingml/2006/main">
          <a:off x="2759745" y="2497589"/>
          <a:ext cx="585482" cy="218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/>
            <a:t>M</a:t>
          </a:r>
          <a:r>
            <a:rPr lang="cs-CZ" sz="1100" baseline="-25000"/>
            <a:t>z</a:t>
          </a:r>
        </a:p>
      </cdr:txBody>
    </cdr:sp>
  </cdr:relSizeAnchor>
  <cdr:relSizeAnchor xmlns:cdr="http://schemas.openxmlformats.org/drawingml/2006/chartDrawing">
    <cdr:from>
      <cdr:x>0.12231</cdr:x>
      <cdr:y>0.48963</cdr:y>
    </cdr:from>
    <cdr:to>
      <cdr:x>0.20287</cdr:x>
      <cdr:y>0.52839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1116900" y="2759745"/>
          <a:ext cx="735667" cy="218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400"/>
            <a:t>Brzda</a:t>
          </a:r>
          <a:endParaRPr lang="cs-CZ" sz="1400" baseline="-25000"/>
        </a:p>
      </cdr:txBody>
    </cdr:sp>
  </cdr:relSizeAnchor>
  <cdr:relSizeAnchor xmlns:cdr="http://schemas.openxmlformats.org/drawingml/2006/chartDrawing">
    <cdr:from>
      <cdr:x>0.44958</cdr:x>
      <cdr:y>0.32374</cdr:y>
    </cdr:from>
    <cdr:to>
      <cdr:x>0.53014</cdr:x>
      <cdr:y>0.3625</cdr:y>
    </cdr:to>
    <cdr:sp macro="" textlink="">
      <cdr:nvSpPr>
        <cdr:cNvPr id="8" name="TextovéPole 1"/>
        <cdr:cNvSpPr txBox="1"/>
      </cdr:nvSpPr>
      <cdr:spPr>
        <a:xfrm xmlns:a="http://schemas.openxmlformats.org/drawingml/2006/main">
          <a:off x="4105478" y="1824722"/>
          <a:ext cx="735667" cy="218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400" baseline="0"/>
            <a:t>Motor</a:t>
          </a:r>
        </a:p>
      </cdr:txBody>
    </cdr:sp>
  </cdr:relSizeAnchor>
  <cdr:relSizeAnchor xmlns:cdr="http://schemas.openxmlformats.org/drawingml/2006/chartDrawing">
    <cdr:from>
      <cdr:x>0.78834</cdr:x>
      <cdr:y>0.47258</cdr:y>
    </cdr:from>
    <cdr:to>
      <cdr:x>0.8689</cdr:x>
      <cdr:y>0.51134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7198919" y="2663622"/>
          <a:ext cx="735667" cy="218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400" baseline="0"/>
            <a:t>Generátor</a:t>
          </a:r>
        </a:p>
      </cdr:txBody>
    </cdr:sp>
  </cdr:relSizeAnchor>
  <cdr:relSizeAnchor xmlns:cdr="http://schemas.openxmlformats.org/drawingml/2006/chartDrawing">
    <cdr:from>
      <cdr:x>0.78182</cdr:x>
      <cdr:y>0.12558</cdr:y>
    </cdr:from>
    <cdr:to>
      <cdr:x>0.78182</cdr:x>
      <cdr:y>0.96589</cdr:y>
    </cdr:to>
    <cdr:cxnSp macro="">
      <cdr:nvCxnSpPr>
        <cdr:cNvPr id="11" name="Přímá spojnice 10"/>
        <cdr:cNvCxnSpPr/>
      </cdr:nvCxnSpPr>
      <cdr:spPr>
        <a:xfrm xmlns:a="http://schemas.openxmlformats.org/drawingml/2006/main">
          <a:off x="7139381" y="707821"/>
          <a:ext cx="0" cy="473628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1766" cy="563635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opLeftCell="S1" workbookViewId="0">
      <selection activeCell="AC7" sqref="AC7"/>
    </sheetView>
  </sheetViews>
  <sheetFormatPr defaultRowHeight="12.75" x14ac:dyDescent="0.2"/>
  <cols>
    <col min="2" max="2" width="10.5703125" bestFit="1" customWidth="1"/>
  </cols>
  <sheetData>
    <row r="1" spans="1:30" x14ac:dyDescent="0.2">
      <c r="A1" t="s">
        <v>2</v>
      </c>
      <c r="B1">
        <v>380</v>
      </c>
    </row>
    <row r="2" spans="1:30" x14ac:dyDescent="0.2">
      <c r="A2" t="s">
        <v>1</v>
      </c>
      <c r="B2">
        <v>70</v>
      </c>
    </row>
    <row r="3" spans="1:30" x14ac:dyDescent="0.2">
      <c r="A3" t="s">
        <v>0</v>
      </c>
      <c r="B3">
        <v>5.7</v>
      </c>
      <c r="C3">
        <v>5.6</v>
      </c>
      <c r="D3">
        <v>5.5</v>
      </c>
      <c r="E3">
        <v>5.5</v>
      </c>
      <c r="F3">
        <v>5.48</v>
      </c>
      <c r="G3">
        <v>5.4</v>
      </c>
      <c r="H3">
        <v>5.36</v>
      </c>
      <c r="I3">
        <v>5.3</v>
      </c>
      <c r="J3">
        <v>5.2</v>
      </c>
      <c r="K3">
        <v>5</v>
      </c>
      <c r="L3">
        <v>4.7</v>
      </c>
      <c r="M3">
        <v>4.2</v>
      </c>
      <c r="N3">
        <v>4</v>
      </c>
      <c r="O3">
        <v>3.8</v>
      </c>
      <c r="P3">
        <v>3.52</v>
      </c>
      <c r="Q3">
        <v>3.1</v>
      </c>
      <c r="R3">
        <v>2.7</v>
      </c>
      <c r="S3">
        <v>2.1800000000000002</v>
      </c>
      <c r="T3">
        <v>0.9</v>
      </c>
      <c r="U3">
        <v>0.2</v>
      </c>
      <c r="V3">
        <v>-0.2</v>
      </c>
      <c r="W3">
        <v>-1.8</v>
      </c>
      <c r="X3">
        <v>-2.6</v>
      </c>
      <c r="Y3">
        <v>-3.7</v>
      </c>
      <c r="Z3">
        <v>-4.26</v>
      </c>
      <c r="AA3">
        <v>-4.7</v>
      </c>
      <c r="AB3">
        <v>-5</v>
      </c>
      <c r="AC3">
        <v>-5.2</v>
      </c>
      <c r="AD3">
        <v>-5.4</v>
      </c>
    </row>
    <row r="4" spans="1:30" x14ac:dyDescent="0.2">
      <c r="A4" t="s">
        <v>3</v>
      </c>
      <c r="B4">
        <v>-345</v>
      </c>
      <c r="C4">
        <v>-200</v>
      </c>
      <c r="D4">
        <v>-100</v>
      </c>
      <c r="E4">
        <v>0</v>
      </c>
      <c r="F4">
        <v>100</v>
      </c>
      <c r="G4">
        <v>200</v>
      </c>
      <c r="H4">
        <v>300</v>
      </c>
      <c r="I4">
        <v>400</v>
      </c>
      <c r="J4">
        <v>500</v>
      </c>
      <c r="K4">
        <v>600</v>
      </c>
      <c r="L4">
        <v>700</v>
      </c>
      <c r="M4">
        <v>800</v>
      </c>
      <c r="N4">
        <v>825</v>
      </c>
      <c r="O4">
        <v>850</v>
      </c>
      <c r="P4">
        <v>875</v>
      </c>
      <c r="Q4">
        <v>900</v>
      </c>
      <c r="R4">
        <v>925</v>
      </c>
      <c r="S4">
        <v>950</v>
      </c>
      <c r="T4">
        <v>975</v>
      </c>
      <c r="U4">
        <v>1000</v>
      </c>
      <c r="V4">
        <v>1000</v>
      </c>
      <c r="W4">
        <v>1025</v>
      </c>
      <c r="X4">
        <v>1050</v>
      </c>
      <c r="Y4">
        <v>1075</v>
      </c>
      <c r="Z4">
        <v>1100</v>
      </c>
      <c r="AA4">
        <v>1125</v>
      </c>
      <c r="AB4">
        <v>1150</v>
      </c>
      <c r="AC4">
        <v>1175</v>
      </c>
      <c r="AD4">
        <v>1200</v>
      </c>
    </row>
    <row r="5" spans="1:30" x14ac:dyDescent="0.2">
      <c r="A5" t="s">
        <v>4</v>
      </c>
      <c r="B5">
        <v>2</v>
      </c>
      <c r="C5">
        <v>1.87</v>
      </c>
      <c r="D5">
        <v>1.56</v>
      </c>
      <c r="E5">
        <v>1.1100000000000001</v>
      </c>
      <c r="F5">
        <v>1</v>
      </c>
      <c r="G5">
        <v>0.96</v>
      </c>
      <c r="H5">
        <v>0.9</v>
      </c>
      <c r="I5">
        <v>1</v>
      </c>
      <c r="J5">
        <v>1.04</v>
      </c>
      <c r="K5">
        <v>1.3</v>
      </c>
      <c r="L5">
        <v>1.6</v>
      </c>
      <c r="M5">
        <v>2</v>
      </c>
      <c r="N5">
        <v>2.1</v>
      </c>
      <c r="O5">
        <v>2.2000000000000002</v>
      </c>
      <c r="P5">
        <v>2.2999999999999998</v>
      </c>
      <c r="Q5">
        <v>2.4</v>
      </c>
      <c r="R5">
        <v>2.1800000000000002</v>
      </c>
      <c r="S5">
        <v>1.8</v>
      </c>
      <c r="T5">
        <v>1</v>
      </c>
      <c r="U5">
        <v>0</v>
      </c>
      <c r="V5">
        <v>0</v>
      </c>
      <c r="W5">
        <v>-1.5</v>
      </c>
      <c r="X5">
        <v>-3.1</v>
      </c>
      <c r="Y5">
        <v>-4</v>
      </c>
      <c r="Z5">
        <v>-4.5</v>
      </c>
      <c r="AA5">
        <v>-4.9000000000000004</v>
      </c>
      <c r="AB5">
        <v>-5</v>
      </c>
      <c r="AC5">
        <v>-5</v>
      </c>
      <c r="AD5">
        <v>-4.9000000000000004</v>
      </c>
    </row>
    <row r="6" spans="1:30" x14ac:dyDescent="0.2">
      <c r="A6" t="s">
        <v>5</v>
      </c>
      <c r="B6">
        <v>405</v>
      </c>
      <c r="C6">
        <v>400</v>
      </c>
      <c r="D6">
        <v>395</v>
      </c>
      <c r="E6">
        <v>395</v>
      </c>
      <c r="F6">
        <v>392</v>
      </c>
      <c r="G6">
        <v>385</v>
      </c>
      <c r="H6">
        <v>376</v>
      </c>
      <c r="I6">
        <v>366</v>
      </c>
      <c r="J6">
        <v>355</v>
      </c>
      <c r="K6">
        <v>330</v>
      </c>
      <c r="L6">
        <v>300</v>
      </c>
      <c r="M6">
        <v>252</v>
      </c>
      <c r="N6">
        <v>236</v>
      </c>
      <c r="O6">
        <v>220</v>
      </c>
      <c r="P6">
        <v>200</v>
      </c>
      <c r="Q6">
        <v>169</v>
      </c>
      <c r="R6">
        <v>130</v>
      </c>
      <c r="S6">
        <v>100</v>
      </c>
      <c r="T6">
        <v>65</v>
      </c>
      <c r="U6">
        <v>55</v>
      </c>
      <c r="V6">
        <v>55</v>
      </c>
      <c r="W6">
        <v>55</v>
      </c>
      <c r="X6">
        <v>90</v>
      </c>
      <c r="Y6">
        <v>173</v>
      </c>
      <c r="Z6">
        <v>235</v>
      </c>
      <c r="AA6">
        <v>294</v>
      </c>
      <c r="AB6">
        <v>350</v>
      </c>
      <c r="AC6">
        <v>380</v>
      </c>
      <c r="AD6">
        <v>405</v>
      </c>
    </row>
    <row r="7" spans="1:30" x14ac:dyDescent="0.2">
      <c r="A7" t="s">
        <v>9</v>
      </c>
      <c r="B7">
        <v>260</v>
      </c>
      <c r="C7">
        <v>345</v>
      </c>
      <c r="D7">
        <v>357</v>
      </c>
      <c r="E7">
        <v>360</v>
      </c>
      <c r="F7">
        <v>360</v>
      </c>
      <c r="G7">
        <v>360</v>
      </c>
      <c r="H7">
        <v>360</v>
      </c>
      <c r="I7">
        <v>360</v>
      </c>
      <c r="J7">
        <v>360</v>
      </c>
      <c r="K7">
        <v>360</v>
      </c>
      <c r="L7">
        <v>360</v>
      </c>
      <c r="M7">
        <v>357</v>
      </c>
      <c r="N7">
        <v>350</v>
      </c>
      <c r="O7">
        <v>340</v>
      </c>
      <c r="P7">
        <v>315</v>
      </c>
      <c r="Q7">
        <v>290</v>
      </c>
      <c r="R7">
        <v>260</v>
      </c>
      <c r="S7">
        <v>220</v>
      </c>
      <c r="T7">
        <v>120</v>
      </c>
      <c r="U7">
        <v>10</v>
      </c>
      <c r="V7">
        <v>-10</v>
      </c>
      <c r="W7">
        <v>-140</v>
      </c>
      <c r="X7">
        <v>-200</v>
      </c>
      <c r="Y7">
        <v>-240</v>
      </c>
      <c r="Z7">
        <v>-245</v>
      </c>
      <c r="AA7">
        <v>-240</v>
      </c>
      <c r="AB7">
        <v>-220</v>
      </c>
      <c r="AC7">
        <v>-180</v>
      </c>
      <c r="AD7">
        <v>-140</v>
      </c>
    </row>
    <row r="8" spans="1:30" x14ac:dyDescent="0.2">
      <c r="A8" t="s">
        <v>6</v>
      </c>
      <c r="B8" s="1">
        <f>B3*($B$1/$B$2)</f>
        <v>30.942857142857147</v>
      </c>
      <c r="C8" s="1">
        <f t="shared" ref="C8:AD8" si="0">C3*($B$1/$B$2)</f>
        <v>30.4</v>
      </c>
      <c r="D8" s="1">
        <f t="shared" si="0"/>
        <v>29.857142857142858</v>
      </c>
      <c r="E8" s="1">
        <f t="shared" si="0"/>
        <v>29.857142857142858</v>
      </c>
      <c r="F8" s="1">
        <f t="shared" si="0"/>
        <v>29.748571428571431</v>
      </c>
      <c r="G8" s="1">
        <f t="shared" si="0"/>
        <v>29.314285714285717</v>
      </c>
      <c r="H8" s="1">
        <f t="shared" si="0"/>
        <v>29.09714285714286</v>
      </c>
      <c r="I8" s="1">
        <f t="shared" si="0"/>
        <v>28.771428571428572</v>
      </c>
      <c r="J8" s="1">
        <f t="shared" si="0"/>
        <v>28.228571428571431</v>
      </c>
      <c r="K8" s="1">
        <f t="shared" si="0"/>
        <v>27.142857142857146</v>
      </c>
      <c r="L8" s="1">
        <f t="shared" si="0"/>
        <v>25.514285714285716</v>
      </c>
      <c r="M8" s="1">
        <f t="shared" si="0"/>
        <v>22.8</v>
      </c>
      <c r="N8" s="1">
        <f t="shared" si="0"/>
        <v>21.714285714285715</v>
      </c>
      <c r="O8" s="1">
        <f t="shared" si="0"/>
        <v>20.62857142857143</v>
      </c>
      <c r="P8" s="1">
        <f t="shared" si="0"/>
        <v>19.10857142857143</v>
      </c>
      <c r="Q8" s="1">
        <f t="shared" si="0"/>
        <v>16.828571428571429</v>
      </c>
      <c r="R8" s="1">
        <f t="shared" si="0"/>
        <v>14.657142857142858</v>
      </c>
      <c r="S8" s="1">
        <f t="shared" si="0"/>
        <v>11.834285714285716</v>
      </c>
      <c r="T8" s="1">
        <f t="shared" si="0"/>
        <v>4.8857142857142861</v>
      </c>
      <c r="U8" s="1">
        <f t="shared" si="0"/>
        <v>1.0857142857142859</v>
      </c>
      <c r="V8" s="1">
        <f>V3*($B$1/$B$2)</f>
        <v>-1.0857142857142859</v>
      </c>
      <c r="W8" s="1">
        <f t="shared" si="0"/>
        <v>-9.7714285714285722</v>
      </c>
      <c r="X8" s="1">
        <f t="shared" si="0"/>
        <v>-14.114285714285716</v>
      </c>
      <c r="Y8" s="1">
        <f t="shared" si="0"/>
        <v>-20.085714285714289</v>
      </c>
      <c r="Z8" s="1">
        <f t="shared" si="0"/>
        <v>-23.125714285714285</v>
      </c>
      <c r="AA8" s="1">
        <f t="shared" si="0"/>
        <v>-25.514285714285716</v>
      </c>
      <c r="AB8" s="1">
        <f t="shared" si="0"/>
        <v>-27.142857142857146</v>
      </c>
      <c r="AC8" s="1">
        <f t="shared" si="0"/>
        <v>-28.228571428571431</v>
      </c>
      <c r="AD8" s="1">
        <f t="shared" si="0"/>
        <v>-29.314285714285717</v>
      </c>
    </row>
    <row r="9" spans="1:30" x14ac:dyDescent="0.2">
      <c r="A9" t="s">
        <v>7</v>
      </c>
      <c r="B9" s="1">
        <f>B5*POWER($B$1/$B$2,2)</f>
        <v>58.938775510204088</v>
      </c>
      <c r="C9" s="1">
        <f t="shared" ref="C9:AD9" si="1">C5*POWER($B$1/$B$2,2)</f>
        <v>55.107755102040827</v>
      </c>
      <c r="D9" s="1">
        <f t="shared" si="1"/>
        <v>45.972244897959193</v>
      </c>
      <c r="E9" s="1">
        <f t="shared" si="1"/>
        <v>32.711020408163272</v>
      </c>
      <c r="F9" s="1">
        <f t="shared" si="1"/>
        <v>29.469387755102044</v>
      </c>
      <c r="G9" s="1">
        <f t="shared" si="1"/>
        <v>28.290612244897961</v>
      </c>
      <c r="H9" s="1">
        <f t="shared" si="1"/>
        <v>26.522448979591839</v>
      </c>
      <c r="I9" s="1">
        <f t="shared" si="1"/>
        <v>29.469387755102044</v>
      </c>
      <c r="J9" s="1">
        <f t="shared" si="1"/>
        <v>30.648163265306128</v>
      </c>
      <c r="K9" s="1">
        <f t="shared" si="1"/>
        <v>38.310204081632662</v>
      </c>
      <c r="L9" s="1">
        <f t="shared" si="1"/>
        <v>47.151020408163276</v>
      </c>
      <c r="M9" s="1">
        <f t="shared" si="1"/>
        <v>58.938775510204088</v>
      </c>
      <c r="N9" s="1">
        <f t="shared" si="1"/>
        <v>61.885714285714293</v>
      </c>
      <c r="O9" s="1">
        <f t="shared" si="1"/>
        <v>64.832653061224505</v>
      </c>
      <c r="P9" s="1">
        <f t="shared" si="1"/>
        <v>67.779591836734696</v>
      </c>
      <c r="Q9" s="1">
        <f t="shared" si="1"/>
        <v>70.7265306122449</v>
      </c>
      <c r="R9" s="1">
        <f t="shared" si="1"/>
        <v>64.243265306122467</v>
      </c>
      <c r="S9" s="1">
        <f t="shared" si="1"/>
        <v>53.044897959183679</v>
      </c>
      <c r="T9" s="1">
        <f t="shared" si="1"/>
        <v>29.469387755102044</v>
      </c>
      <c r="U9" s="1">
        <f t="shared" si="1"/>
        <v>0</v>
      </c>
      <c r="V9" s="1">
        <f>V5*POWER($B$1/$B$2,2)</f>
        <v>0</v>
      </c>
      <c r="W9" s="1">
        <f t="shared" si="1"/>
        <v>-44.204081632653065</v>
      </c>
      <c r="X9" s="1">
        <f t="shared" si="1"/>
        <v>-91.355102040816334</v>
      </c>
      <c r="Y9" s="1">
        <f t="shared" si="1"/>
        <v>-117.87755102040818</v>
      </c>
      <c r="Z9" s="1">
        <f t="shared" si="1"/>
        <v>-132.61224489795919</v>
      </c>
      <c r="AA9" s="1">
        <f t="shared" si="1"/>
        <v>-144.40000000000003</v>
      </c>
      <c r="AB9" s="1">
        <f t="shared" si="1"/>
        <v>-147.34693877551021</v>
      </c>
      <c r="AC9" s="1">
        <f t="shared" si="1"/>
        <v>-147.34693877551021</v>
      </c>
      <c r="AD9" s="1">
        <f t="shared" si="1"/>
        <v>-144.40000000000003</v>
      </c>
    </row>
    <row r="10" spans="1:30" x14ac:dyDescent="0.2">
      <c r="A10" t="s">
        <v>8</v>
      </c>
      <c r="B10" s="1">
        <f>B7*POWER($B$1/$B$2,2)</f>
        <v>7662.0408163265311</v>
      </c>
      <c r="C10" s="1">
        <f t="shared" ref="C10:AD10" si="2">C7*POWER($B$1/$B$2,2)</f>
        <v>10166.938775510205</v>
      </c>
      <c r="D10" s="1">
        <f t="shared" si="2"/>
        <v>10520.571428571429</v>
      </c>
      <c r="E10" s="1">
        <f t="shared" si="2"/>
        <v>10608.979591836736</v>
      </c>
      <c r="F10" s="1">
        <f t="shared" si="2"/>
        <v>10608.979591836736</v>
      </c>
      <c r="G10" s="1">
        <f t="shared" si="2"/>
        <v>10608.979591836736</v>
      </c>
      <c r="H10" s="1">
        <f t="shared" si="2"/>
        <v>10608.979591836736</v>
      </c>
      <c r="I10" s="1">
        <f t="shared" si="2"/>
        <v>10608.979591836736</v>
      </c>
      <c r="J10" s="1">
        <f t="shared" si="2"/>
        <v>10608.979591836736</v>
      </c>
      <c r="K10" s="1">
        <f t="shared" si="2"/>
        <v>10608.979591836736</v>
      </c>
      <c r="L10" s="1">
        <f t="shared" si="2"/>
        <v>10608.979591836736</v>
      </c>
      <c r="M10" s="1">
        <f t="shared" si="2"/>
        <v>10520.571428571429</v>
      </c>
      <c r="N10" s="1">
        <f t="shared" si="2"/>
        <v>10314.285714285716</v>
      </c>
      <c r="O10" s="1">
        <f t="shared" si="2"/>
        <v>10019.591836734695</v>
      </c>
      <c r="P10" s="1">
        <f t="shared" si="2"/>
        <v>9282.8571428571431</v>
      </c>
      <c r="Q10" s="1">
        <f t="shared" si="2"/>
        <v>8546.1224489795932</v>
      </c>
      <c r="R10" s="1">
        <f t="shared" si="2"/>
        <v>7662.0408163265311</v>
      </c>
      <c r="S10" s="1">
        <f t="shared" si="2"/>
        <v>6483.2653061224501</v>
      </c>
      <c r="T10" s="1">
        <f t="shared" si="2"/>
        <v>3536.3265306122453</v>
      </c>
      <c r="U10" s="1">
        <f t="shared" si="2"/>
        <v>294.69387755102042</v>
      </c>
      <c r="V10" s="1">
        <f>V7*POWER($B$1/$B$2,2)</f>
        <v>-294.69387755102042</v>
      </c>
      <c r="W10" s="1">
        <f t="shared" si="2"/>
        <v>-4125.7142857142862</v>
      </c>
      <c r="X10" s="1">
        <f t="shared" si="2"/>
        <v>-5893.8775510204086</v>
      </c>
      <c r="Y10" s="1">
        <f t="shared" si="2"/>
        <v>-7072.6530612244906</v>
      </c>
      <c r="Z10" s="1">
        <f t="shared" si="2"/>
        <v>-7220.0000000000009</v>
      </c>
      <c r="AA10" s="1">
        <f t="shared" si="2"/>
        <v>-7072.6530612244906</v>
      </c>
      <c r="AB10" s="1">
        <f t="shared" si="2"/>
        <v>-6483.2653061224501</v>
      </c>
      <c r="AC10" s="1">
        <f t="shared" si="2"/>
        <v>-5304.4897959183681</v>
      </c>
      <c r="AD10" s="1">
        <f t="shared" si="2"/>
        <v>-4125.7142857142862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Graf1</vt:lpstr>
      <vt:lpstr>Graf2</vt:lpstr>
    </vt:vector>
  </TitlesOfParts>
  <Company>SPŠSE Liberec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Ivo Petricek</cp:lastModifiedBy>
  <dcterms:created xsi:type="dcterms:W3CDTF">2009-02-19T12:53:54Z</dcterms:created>
  <dcterms:modified xsi:type="dcterms:W3CDTF">2016-02-20T13:17:54Z</dcterms:modified>
</cp:coreProperties>
</file>