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45" windowWidth="20505" windowHeight="4005"/>
  </bookViews>
  <sheets>
    <sheet name="Rozpis obhajob 2015-16" sheetId="1" r:id="rId1"/>
  </sheets>
  <definedNames>
    <definedName name="_xlnm._FilterDatabase" localSheetId="0" hidden="1">'Rozpis obhajob 2015-16'!$B$2:$M$32</definedName>
    <definedName name="_xlnm.Print_Area" localSheetId="0">'Rozpis obhajob 2015-16'!$B$1:$M$32</definedName>
  </definedNames>
  <calcPr calcId="145621"/>
</workbook>
</file>

<file path=xl/calcChain.xml><?xml version="1.0" encoding="utf-8"?>
<calcChain xmlns="http://schemas.openxmlformats.org/spreadsheetml/2006/main">
  <c r="D19" i="1" l="1"/>
  <c r="C20" i="1" s="1"/>
  <c r="D20" i="1" s="1"/>
  <c r="C21" i="1" s="1"/>
  <c r="D21" i="1" s="1"/>
  <c r="D3" i="1"/>
  <c r="C4" i="1" s="1"/>
  <c r="D4" i="1" s="1"/>
  <c r="D5" i="1" s="1"/>
  <c r="C6" i="1" s="1"/>
  <c r="D6" i="1" s="1"/>
  <c r="C7" i="1" s="1"/>
  <c r="D7" i="1" s="1"/>
  <c r="L1" i="1"/>
  <c r="D8" i="1" l="1"/>
  <c r="D9" i="1" s="1"/>
  <c r="C10" i="1" s="1"/>
  <c r="D10" i="1" s="1"/>
  <c r="C11" i="1" s="1"/>
  <c r="D11" i="1" s="1"/>
  <c r="C12" i="1" s="1"/>
  <c r="D12" i="1" s="1"/>
  <c r="D13" i="1" s="1"/>
  <c r="C14" i="1" s="1"/>
  <c r="D14" i="1" s="1"/>
  <c r="C15" i="1" s="1"/>
  <c r="D15" i="1" s="1"/>
  <c r="C16" i="1" s="1"/>
  <c r="D16" i="1" s="1"/>
  <c r="C17" i="1" s="1"/>
  <c r="D17" i="1" s="1"/>
  <c r="C8" i="1"/>
  <c r="D22" i="1"/>
  <c r="D23" i="1" s="1"/>
  <c r="C22" i="1"/>
  <c r="D24" i="1" l="1"/>
  <c r="C25" i="1" s="1"/>
  <c r="D25" i="1" s="1"/>
  <c r="D26" i="1" s="1"/>
  <c r="C27" i="1" s="1"/>
  <c r="D27" i="1" s="1"/>
  <c r="C28" i="1" s="1"/>
  <c r="D28" i="1" s="1"/>
  <c r="D29" i="1" s="1"/>
  <c r="C30" i="1" s="1"/>
  <c r="D30" i="1" s="1"/>
  <c r="C31" i="1" s="1"/>
  <c r="D31" i="1" s="1"/>
  <c r="C32" i="1" s="1"/>
  <c r="D32" i="1" s="1"/>
  <c r="C24" i="1"/>
</calcChain>
</file>

<file path=xl/sharedStrings.xml><?xml version="1.0" encoding="utf-8"?>
<sst xmlns="http://schemas.openxmlformats.org/spreadsheetml/2006/main" count="278" uniqueCount="94">
  <si>
    <t xml:space="preserve">Tisk:   </t>
  </si>
  <si>
    <t>Den</t>
  </si>
  <si>
    <t>Od</t>
  </si>
  <si>
    <t>Do</t>
  </si>
  <si>
    <t>Třída</t>
  </si>
  <si>
    <t>Učebna</t>
  </si>
  <si>
    <t>Jméno studenta</t>
  </si>
  <si>
    <t>Název dlouhodobé maturitní práce</t>
  </si>
  <si>
    <t>Třídní učitel</t>
  </si>
  <si>
    <t>Vedoucí práce</t>
  </si>
  <si>
    <t>A330</t>
  </si>
  <si>
    <t>L3</t>
  </si>
  <si>
    <t xml:space="preserve">Rozpis obhajob DRP </t>
  </si>
  <si>
    <t>Předseda</t>
  </si>
  <si>
    <t>Známka</t>
  </si>
  <si>
    <t>Místopředseda</t>
  </si>
  <si>
    <t>Konzultant</t>
  </si>
  <si>
    <t>Culík David</t>
  </si>
  <si>
    <t>Interaktivní prezentace na téma USA</t>
  </si>
  <si>
    <t>Ing. Kalinová</t>
  </si>
  <si>
    <t>Mgr. Machálková</t>
  </si>
  <si>
    <t>Ing. Rejc</t>
  </si>
  <si>
    <t>Kotronias Daniel</t>
  </si>
  <si>
    <t>Návrh skateboardu a longboardu</t>
  </si>
  <si>
    <t>Ing. Boháček</t>
  </si>
  <si>
    <t>Žid Čeněk</t>
  </si>
  <si>
    <t>Videotutoriály pro redakční systém</t>
  </si>
  <si>
    <t>Ing. Kazda</t>
  </si>
  <si>
    <t>Anděl Tomáš</t>
  </si>
  <si>
    <t>Motorová pila</t>
  </si>
  <si>
    <t>Hollmann Petr</t>
  </si>
  <si>
    <t>Video produkce</t>
  </si>
  <si>
    <t>Jochman David</t>
  </si>
  <si>
    <t>Audio procesy ve videu</t>
  </si>
  <si>
    <t>Němec Petr</t>
  </si>
  <si>
    <t>Video postprodukce - práce s více stopami</t>
  </si>
  <si>
    <t>Nguyen David</t>
  </si>
  <si>
    <t>Využití ateliérové techniky</t>
  </si>
  <si>
    <t>Sopr David</t>
  </si>
  <si>
    <t>Tvorba ploch reálného modelu</t>
  </si>
  <si>
    <t>Gelatka Adam</t>
  </si>
  <si>
    <t>Camera mapping v After Effects</t>
  </si>
  <si>
    <t>Skalický Jan</t>
  </si>
  <si>
    <t>Video, posprodukce - střih, filtry, efekty</t>
  </si>
  <si>
    <t>Slavík Vojtěch</t>
  </si>
  <si>
    <t>Dynamická 2D fotografie</t>
  </si>
  <si>
    <t>Blažek Jan</t>
  </si>
  <si>
    <t>Virtuální studio</t>
  </si>
  <si>
    <t>Paldus Lukáš</t>
  </si>
  <si>
    <t>Jednoduchá pásová brzda</t>
  </si>
  <si>
    <t>Ing. Technik</t>
  </si>
  <si>
    <t>Krejčíková Andrea</t>
  </si>
  <si>
    <t>Renesance v oblékání</t>
  </si>
  <si>
    <t>Mgr. Dousková</t>
  </si>
  <si>
    <t>Machalová Nikola</t>
  </si>
  <si>
    <t>Design a životní styl 60. a 70. let</t>
  </si>
  <si>
    <t>Tomášková Valerie</t>
  </si>
  <si>
    <t>Nebezpečí sociálních sítí</t>
  </si>
  <si>
    <t>Vacková Kristýna</t>
  </si>
  <si>
    <t>Secesní arcjitektura na Liberecku</t>
  </si>
  <si>
    <t>Vrkoslavová Anna</t>
  </si>
  <si>
    <t>Náboženství a mýty severu</t>
  </si>
  <si>
    <t>Novotná Pavla</t>
  </si>
  <si>
    <t>Surrealismus v literatuře</t>
  </si>
  <si>
    <t>Mgr. Hoření</t>
  </si>
  <si>
    <t>Nebeský Martin</t>
  </si>
  <si>
    <t>Rovnice</t>
  </si>
  <si>
    <t>Štruplová Petra</t>
  </si>
  <si>
    <t>Analýzy zvuků flétny</t>
  </si>
  <si>
    <t>Mgr. Kopal</t>
  </si>
  <si>
    <t>Bernat Martin</t>
  </si>
  <si>
    <t>Závislost součinitele odporu kužele na vrcholovém úhlu</t>
  </si>
  <si>
    <t>Mgr. Oščádal</t>
  </si>
  <si>
    <t>Studecká Dominika</t>
  </si>
  <si>
    <t>Animace fyzikálních zákonů</t>
  </si>
  <si>
    <t>Drozdík Martin</t>
  </si>
  <si>
    <t>Tvorba her v Unity pomocí WebGL</t>
  </si>
  <si>
    <t>Mgr. Stehlík</t>
  </si>
  <si>
    <t>Kristián David</t>
  </si>
  <si>
    <t>BMX videoedit</t>
  </si>
  <si>
    <t>Pekař Lukáš</t>
  </si>
  <si>
    <t>Vývoj aplikací v prostředí MVC ASP.NET</t>
  </si>
  <si>
    <t>Šefčík Jan</t>
  </si>
  <si>
    <t>Interakce v současném WEB designu</t>
  </si>
  <si>
    <t>Beneš Vojtěch</t>
  </si>
  <si>
    <t>Posilování vlastním tělem pro začátečníky</t>
  </si>
  <si>
    <t>Mgr. Zákoucký</t>
  </si>
  <si>
    <t>15.6.</t>
  </si>
  <si>
    <t>16.6.</t>
  </si>
  <si>
    <t>(Bc. Pantálková)</t>
  </si>
  <si>
    <t>(Ing. Pliska)</t>
  </si>
  <si>
    <t>(Ing. Najman)</t>
  </si>
  <si>
    <t>(Mgr. Jirsáková)</t>
  </si>
  <si>
    <t>školní rok 2015/2016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</si>
</sst>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F400]h:mm:ss\ AM/PM"/>
    <numFmt numFmtId="165" formatCode="#,##0.00&quot; Kč&quot;"/>
  </numFmts>
  <fonts count="9" x14ac:knownFonts="1">
    <font>
      <sz val="10"/>
      <name val="Arial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b/>
      <sz val="16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  <font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ouble">
        <color indexed="64"/>
      </bottom>
      <diagonal/>
    </border>
    <border>
      <left style="thin">
        <color indexed="64"/>
      </left>
      <right/>
      <top style="dashed">
        <color indexed="64"/>
      </top>
      <bottom style="double">
        <color indexed="64"/>
      </bottom>
      <diagonal/>
    </border>
    <border>
      <left/>
      <right style="thin">
        <color indexed="64"/>
      </right>
      <top style="dashed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</borders>
  <cellStyleXfs count="2">
    <xf numFmtId="0" fontId="0" fillId="0" borderId="0"/>
    <xf numFmtId="0" fontId="8" fillId="0" borderId="40"/>
  </cellStyleXfs>
  <cellXfs count="86">
    <xf numFmtId="0" fontId="0" fillId="0" borderId="0" xfId="0"/>
    <xf numFmtId="0" fontId="0" fillId="0" borderId="0" xfId="0" applyBorder="1"/>
    <xf numFmtId="0" fontId="2" fillId="0" borderId="0" xfId="0" applyFont="1" applyBorder="1"/>
    <xf numFmtId="0" fontId="3" fillId="0" borderId="0" xfId="0" applyFont="1" applyBorder="1"/>
    <xf numFmtId="0" fontId="3" fillId="0" borderId="0" xfId="0" applyFont="1" applyBorder="1" applyAlignment="1">
      <alignment horizontal="right"/>
    </xf>
    <xf numFmtId="0" fontId="2" fillId="0" borderId="0" xfId="0" applyFont="1" applyBorder="1" applyAlignment="1">
      <alignment horizontal="center"/>
    </xf>
    <xf numFmtId="0" fontId="1" fillId="0" borderId="0" xfId="0" applyFont="1" applyBorder="1" applyAlignment="1">
      <alignment horizontal="right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/>
    </xf>
    <xf numFmtId="164" fontId="7" fillId="0" borderId="3" xfId="0" applyNumberFormat="1" applyFont="1" applyFill="1" applyBorder="1" applyAlignment="1">
      <alignment horizontal="center"/>
    </xf>
    <xf numFmtId="20" fontId="7" fillId="0" borderId="4" xfId="0" applyNumberFormat="1" applyFont="1" applyFill="1" applyBorder="1" applyAlignment="1">
      <alignment horizontal="center"/>
    </xf>
    <xf numFmtId="20" fontId="7" fillId="0" borderId="0" xfId="0" applyNumberFormat="1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/>
    </xf>
    <xf numFmtId="0" fontId="6" fillId="0" borderId="0" xfId="0" applyFont="1" applyBorder="1" applyAlignment="1">
      <alignment horizontal="left"/>
    </xf>
    <xf numFmtId="0" fontId="6" fillId="0" borderId="4" xfId="0" applyFont="1" applyBorder="1"/>
    <xf numFmtId="164" fontId="7" fillId="0" borderId="7" xfId="0" applyNumberFormat="1" applyFont="1" applyFill="1" applyBorder="1" applyAlignment="1">
      <alignment horizontal="center"/>
    </xf>
    <xf numFmtId="20" fontId="7" fillId="0" borderId="8" xfId="0" applyNumberFormat="1" applyFont="1" applyFill="1" applyBorder="1" applyAlignment="1">
      <alignment horizontal="center"/>
    </xf>
    <xf numFmtId="20" fontId="7" fillId="0" borderId="9" xfId="0" applyNumberFormat="1" applyFont="1" applyFill="1" applyBorder="1" applyAlignment="1">
      <alignment horizontal="center"/>
    </xf>
    <xf numFmtId="0" fontId="6" fillId="0" borderId="10" xfId="0" applyFont="1" applyFill="1" applyBorder="1" applyAlignment="1">
      <alignment horizontal="center"/>
    </xf>
    <xf numFmtId="0" fontId="6" fillId="0" borderId="9" xfId="0" applyFont="1" applyBorder="1" applyAlignment="1">
      <alignment horizontal="left"/>
    </xf>
    <xf numFmtId="0" fontId="6" fillId="0" borderId="8" xfId="0" applyFont="1" applyBorder="1"/>
    <xf numFmtId="164" fontId="7" fillId="0" borderId="12" xfId="0" applyNumberFormat="1" applyFont="1" applyFill="1" applyBorder="1" applyAlignment="1">
      <alignment horizontal="center"/>
    </xf>
    <xf numFmtId="20" fontId="7" fillId="0" borderId="13" xfId="0" applyNumberFormat="1" applyFont="1" applyFill="1" applyBorder="1" applyAlignment="1">
      <alignment horizontal="center"/>
    </xf>
    <xf numFmtId="0" fontId="6" fillId="0" borderId="13" xfId="0" applyFont="1" applyFill="1" applyBorder="1" applyAlignment="1">
      <alignment horizontal="center"/>
    </xf>
    <xf numFmtId="0" fontId="6" fillId="0" borderId="13" xfId="0" applyFont="1" applyBorder="1" applyAlignment="1">
      <alignment horizontal="left"/>
    </xf>
    <xf numFmtId="0" fontId="6" fillId="0" borderId="13" xfId="0" applyFont="1" applyBorder="1"/>
    <xf numFmtId="0" fontId="7" fillId="0" borderId="13" xfId="0" applyNumberFormat="1" applyFont="1" applyFill="1" applyBorder="1" applyAlignment="1">
      <alignment horizontal="left"/>
    </xf>
    <xf numFmtId="165" fontId="7" fillId="0" borderId="13" xfId="0" applyNumberFormat="1" applyFont="1" applyFill="1" applyBorder="1" applyAlignment="1">
      <alignment horizontal="center"/>
    </xf>
    <xf numFmtId="165" fontId="7" fillId="0" borderId="14" xfId="0" applyNumberFormat="1" applyFont="1" applyFill="1" applyBorder="1" applyAlignment="1">
      <alignment horizontal="center"/>
    </xf>
    <xf numFmtId="164" fontId="7" fillId="0" borderId="15" xfId="0" applyNumberFormat="1" applyFont="1" applyFill="1" applyBorder="1" applyAlignment="1">
      <alignment horizontal="center"/>
    </xf>
    <xf numFmtId="20" fontId="7" fillId="0" borderId="16" xfId="0" applyNumberFormat="1" applyFont="1" applyFill="1" applyBorder="1" applyAlignment="1">
      <alignment horizontal="center"/>
    </xf>
    <xf numFmtId="0" fontId="6" fillId="0" borderId="16" xfId="0" applyFont="1" applyFill="1" applyBorder="1" applyAlignment="1">
      <alignment horizontal="center"/>
    </xf>
    <xf numFmtId="0" fontId="6" fillId="0" borderId="17" xfId="0" applyFont="1" applyBorder="1" applyAlignment="1">
      <alignment horizontal="left"/>
    </xf>
    <xf numFmtId="0" fontId="6" fillId="0" borderId="18" xfId="0" applyFont="1" applyBorder="1"/>
    <xf numFmtId="164" fontId="7" fillId="0" borderId="20" xfId="0" applyNumberFormat="1" applyFont="1" applyFill="1" applyBorder="1" applyAlignment="1">
      <alignment horizontal="center"/>
    </xf>
    <xf numFmtId="20" fontId="7" fillId="0" borderId="21" xfId="0" applyNumberFormat="1" applyFont="1" applyFill="1" applyBorder="1" applyAlignment="1">
      <alignment horizontal="center"/>
    </xf>
    <xf numFmtId="0" fontId="6" fillId="0" borderId="21" xfId="0" applyFont="1" applyFill="1" applyBorder="1" applyAlignment="1">
      <alignment horizontal="center"/>
    </xf>
    <xf numFmtId="0" fontId="6" fillId="0" borderId="22" xfId="0" applyFont="1" applyBorder="1" applyAlignment="1">
      <alignment horizontal="left"/>
    </xf>
    <xf numFmtId="0" fontId="6" fillId="0" borderId="23" xfId="0" applyFont="1" applyBorder="1"/>
    <xf numFmtId="164" fontId="7" fillId="0" borderId="25" xfId="0" applyNumberFormat="1" applyFont="1" applyFill="1" applyBorder="1" applyAlignment="1">
      <alignment horizontal="center"/>
    </xf>
    <xf numFmtId="20" fontId="7" fillId="0" borderId="26" xfId="0" applyNumberFormat="1" applyFont="1" applyFill="1" applyBorder="1" applyAlignment="1">
      <alignment horizontal="center"/>
    </xf>
    <xf numFmtId="0" fontId="6" fillId="0" borderId="26" xfId="0" applyFont="1" applyFill="1" applyBorder="1" applyAlignment="1">
      <alignment horizontal="center"/>
    </xf>
    <xf numFmtId="0" fontId="6" fillId="0" borderId="27" xfId="0" applyFont="1" applyBorder="1" applyAlignment="1">
      <alignment horizontal="left"/>
    </xf>
    <xf numFmtId="0" fontId="6" fillId="0" borderId="28" xfId="0" applyFont="1" applyBorder="1"/>
    <xf numFmtId="164" fontId="7" fillId="0" borderId="30" xfId="0" applyNumberFormat="1" applyFont="1" applyFill="1" applyBorder="1" applyAlignment="1">
      <alignment horizontal="center"/>
    </xf>
    <xf numFmtId="20" fontId="7" fillId="0" borderId="31" xfId="0" applyNumberFormat="1" applyFont="1" applyFill="1" applyBorder="1" applyAlignment="1">
      <alignment horizontal="center"/>
    </xf>
    <xf numFmtId="0" fontId="6" fillId="0" borderId="31" xfId="0" applyFont="1" applyFill="1" applyBorder="1" applyAlignment="1">
      <alignment horizontal="center"/>
    </xf>
    <xf numFmtId="0" fontId="6" fillId="0" borderId="32" xfId="0" applyFont="1" applyBorder="1" applyAlignment="1">
      <alignment horizontal="left"/>
    </xf>
    <xf numFmtId="0" fontId="6" fillId="0" borderId="33" xfId="0" applyFont="1" applyBorder="1"/>
    <xf numFmtId="164" fontId="7" fillId="0" borderId="35" xfId="0" applyNumberFormat="1" applyFont="1" applyFill="1" applyBorder="1" applyAlignment="1">
      <alignment horizontal="center"/>
    </xf>
    <xf numFmtId="20" fontId="7" fillId="0" borderId="36" xfId="0" applyNumberFormat="1" applyFont="1" applyFill="1" applyBorder="1" applyAlignment="1">
      <alignment horizontal="center"/>
    </xf>
    <xf numFmtId="0" fontId="6" fillId="0" borderId="36" xfId="0" applyFont="1" applyFill="1" applyBorder="1" applyAlignment="1">
      <alignment horizontal="center"/>
    </xf>
    <xf numFmtId="0" fontId="6" fillId="0" borderId="37" xfId="0" applyFont="1" applyBorder="1" applyAlignment="1">
      <alignment horizontal="left"/>
    </xf>
    <xf numFmtId="0" fontId="6" fillId="0" borderId="38" xfId="0" applyFont="1" applyBorder="1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7" fillId="0" borderId="4" xfId="0" applyFont="1" applyFill="1" applyBorder="1" applyAlignment="1">
      <alignment horizontal="left"/>
    </xf>
    <xf numFmtId="0" fontId="7" fillId="0" borderId="4" xfId="0" applyFont="1" applyFill="1" applyBorder="1" applyAlignment="1">
      <alignment horizontal="center"/>
    </xf>
    <xf numFmtId="0" fontId="7" fillId="0" borderId="8" xfId="0" applyFont="1" applyFill="1" applyBorder="1" applyAlignment="1">
      <alignment horizontal="left"/>
    </xf>
    <xf numFmtId="0" fontId="7" fillId="0" borderId="8" xfId="0" applyFont="1" applyFill="1" applyBorder="1" applyAlignment="1">
      <alignment horizontal="center"/>
    </xf>
    <xf numFmtId="0" fontId="7" fillId="0" borderId="6" xfId="0" applyFont="1" applyFill="1" applyBorder="1" applyAlignment="1">
      <alignment horizontal="center"/>
    </xf>
    <xf numFmtId="0" fontId="7" fillId="0" borderId="11" xfId="0" applyFont="1" applyFill="1" applyBorder="1" applyAlignment="1">
      <alignment horizontal="center"/>
    </xf>
    <xf numFmtId="0" fontId="7" fillId="0" borderId="16" xfId="0" applyFont="1" applyFill="1" applyBorder="1" applyAlignment="1">
      <alignment horizontal="left"/>
    </xf>
    <xf numFmtId="0" fontId="7" fillId="0" borderId="16" xfId="0" applyFont="1" applyFill="1" applyBorder="1" applyAlignment="1">
      <alignment horizontal="center"/>
    </xf>
    <xf numFmtId="0" fontId="7" fillId="0" borderId="19" xfId="0" applyFont="1" applyFill="1" applyBorder="1" applyAlignment="1">
      <alignment horizontal="center"/>
    </xf>
    <xf numFmtId="0" fontId="7" fillId="0" borderId="21" xfId="0" applyFont="1" applyFill="1" applyBorder="1" applyAlignment="1">
      <alignment horizontal="left"/>
    </xf>
    <xf numFmtId="0" fontId="7" fillId="0" borderId="21" xfId="0" applyFont="1" applyFill="1" applyBorder="1" applyAlignment="1">
      <alignment horizontal="center"/>
    </xf>
    <xf numFmtId="0" fontId="7" fillId="0" borderId="24" xfId="0" applyFont="1" applyFill="1" applyBorder="1" applyAlignment="1">
      <alignment horizontal="center"/>
    </xf>
    <xf numFmtId="0" fontId="7" fillId="0" borderId="26" xfId="0" applyFont="1" applyFill="1" applyBorder="1" applyAlignment="1">
      <alignment horizontal="left"/>
    </xf>
    <xf numFmtId="0" fontId="7" fillId="0" borderId="26" xfId="0" applyFont="1" applyFill="1" applyBorder="1" applyAlignment="1">
      <alignment horizontal="center"/>
    </xf>
    <xf numFmtId="0" fontId="7" fillId="0" borderId="29" xfId="0" applyFont="1" applyFill="1" applyBorder="1" applyAlignment="1">
      <alignment horizontal="center"/>
    </xf>
    <xf numFmtId="0" fontId="7" fillId="0" borderId="31" xfId="0" applyFont="1" applyFill="1" applyBorder="1" applyAlignment="1">
      <alignment horizontal="left"/>
    </xf>
    <xf numFmtId="0" fontId="7" fillId="0" borderId="31" xfId="0" applyFont="1" applyFill="1" applyBorder="1" applyAlignment="1">
      <alignment horizontal="center"/>
    </xf>
    <xf numFmtId="0" fontId="7" fillId="0" borderId="34" xfId="0" applyFont="1" applyFill="1" applyBorder="1" applyAlignment="1">
      <alignment horizontal="center"/>
    </xf>
    <xf numFmtId="0" fontId="7" fillId="0" borderId="36" xfId="0" applyFont="1" applyFill="1" applyBorder="1" applyAlignment="1">
      <alignment horizontal="left"/>
    </xf>
    <xf numFmtId="0" fontId="7" fillId="0" borderId="36" xfId="0" applyFont="1" applyFill="1" applyBorder="1" applyAlignment="1">
      <alignment horizontal="center"/>
    </xf>
    <xf numFmtId="0" fontId="7" fillId="0" borderId="39" xfId="0" applyFont="1" applyFill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7" fillId="0" borderId="41" xfId="0" applyFont="1" applyFill="1" applyBorder="1" applyAlignment="1">
      <alignment horizontal="center"/>
    </xf>
    <xf numFmtId="49" fontId="7" fillId="0" borderId="41" xfId="0" applyNumberFormat="1" applyFont="1" applyFill="1" applyBorder="1" applyAlignment="1">
      <alignment horizontal="center"/>
    </xf>
    <xf numFmtId="22" fontId="1" fillId="0" borderId="0" xfId="0" applyNumberFormat="1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</cellXfs>
  <cellStyles count="2">
    <cellStyle name="Normální" xfId="0" builtinId="0"/>
    <cellStyle name="Styl 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2"/>
  <sheetViews>
    <sheetView tabSelected="1" zoomScale="70" zoomScaleNormal="70" workbookViewId="0">
      <selection activeCell="I2" sqref="I2"/>
    </sheetView>
  </sheetViews>
  <sheetFormatPr defaultRowHeight="12.75" x14ac:dyDescent="0.2"/>
  <cols>
    <col min="2" max="2" width="6.5703125" bestFit="1" customWidth="1"/>
    <col min="3" max="4" width="7.140625" bestFit="1" customWidth="1"/>
    <col min="5" max="6" width="10.140625" customWidth="1"/>
    <col min="7" max="7" width="16.7109375" style="56" customWidth="1"/>
    <col min="8" max="8" width="6.85546875" customWidth="1"/>
    <col min="9" max="9" width="57.85546875" customWidth="1"/>
    <col min="10" max="10" width="13.5703125" style="57" customWidth="1"/>
    <col min="11" max="12" width="16.7109375" style="57" customWidth="1"/>
    <col min="13" max="13" width="20.28515625" style="57" bestFit="1" customWidth="1"/>
    <col min="14" max="14" width="20.28515625" style="57" customWidth="1"/>
  </cols>
  <sheetData>
    <row r="1" spans="1:15" ht="21" thickBot="1" x14ac:dyDescent="0.35">
      <c r="A1" s="1"/>
      <c r="B1" s="2"/>
      <c r="C1" s="2"/>
      <c r="D1" s="2"/>
      <c r="E1" s="3" t="s">
        <v>12</v>
      </c>
      <c r="F1" s="3"/>
      <c r="G1" s="4"/>
      <c r="H1" s="1"/>
      <c r="I1" s="2" t="s">
        <v>93</v>
      </c>
      <c r="J1" s="5"/>
      <c r="K1" s="6" t="s">
        <v>0</v>
      </c>
      <c r="L1" s="82">
        <f ca="1">NOW()</f>
        <v>42531.700266435182</v>
      </c>
      <c r="M1" s="83"/>
      <c r="N1" s="79"/>
    </row>
    <row r="2" spans="1:15" ht="27" customHeight="1" thickBot="1" x14ac:dyDescent="0.25">
      <c r="A2" s="1"/>
      <c r="B2" s="7" t="s">
        <v>1</v>
      </c>
      <c r="C2" s="8" t="s">
        <v>2</v>
      </c>
      <c r="D2" s="8" t="s">
        <v>3</v>
      </c>
      <c r="E2" s="8" t="s">
        <v>4</v>
      </c>
      <c r="F2" s="8" t="s">
        <v>5</v>
      </c>
      <c r="G2" s="84" t="s">
        <v>6</v>
      </c>
      <c r="H2" s="85"/>
      <c r="I2" s="8" t="s">
        <v>7</v>
      </c>
      <c r="J2" s="9" t="s">
        <v>13</v>
      </c>
      <c r="K2" s="9" t="s">
        <v>15</v>
      </c>
      <c r="L2" s="9" t="s">
        <v>8</v>
      </c>
      <c r="M2" s="9" t="s">
        <v>9</v>
      </c>
      <c r="N2" s="9" t="s">
        <v>16</v>
      </c>
      <c r="O2" s="9" t="s">
        <v>14</v>
      </c>
    </row>
    <row r="3" spans="1:15" x14ac:dyDescent="0.2">
      <c r="A3" s="10"/>
      <c r="B3" s="11" t="s">
        <v>87</v>
      </c>
      <c r="C3" s="12">
        <v>0.33333333333333331</v>
      </c>
      <c r="D3" s="13">
        <f t="shared" ref="D3:D17" si="0">C3+25/60/24</f>
        <v>0.35069444444444442</v>
      </c>
      <c r="E3" s="14" t="s">
        <v>11</v>
      </c>
      <c r="F3" s="14" t="s">
        <v>10</v>
      </c>
      <c r="G3" s="15" t="s">
        <v>28</v>
      </c>
      <c r="H3" s="16"/>
      <c r="I3" s="58" t="s">
        <v>29</v>
      </c>
      <c r="J3" s="59" t="s">
        <v>19</v>
      </c>
      <c r="K3" s="59" t="s">
        <v>20</v>
      </c>
      <c r="L3" s="59" t="s">
        <v>21</v>
      </c>
      <c r="M3" s="62" t="s">
        <v>19</v>
      </c>
      <c r="N3" s="62"/>
      <c r="O3" s="62"/>
    </row>
    <row r="4" spans="1:15" ht="13.5" thickBot="1" x14ac:dyDescent="0.25">
      <c r="A4" s="10"/>
      <c r="B4" s="41" t="s">
        <v>87</v>
      </c>
      <c r="C4" s="42">
        <f>D3</f>
        <v>0.35069444444444442</v>
      </c>
      <c r="D4" s="42">
        <f t="shared" si="0"/>
        <v>0.36805555555555552</v>
      </c>
      <c r="E4" s="43" t="s">
        <v>11</v>
      </c>
      <c r="F4" s="43" t="s">
        <v>10</v>
      </c>
      <c r="G4" s="44" t="s">
        <v>17</v>
      </c>
      <c r="H4" s="45"/>
      <c r="I4" s="70" t="s">
        <v>18</v>
      </c>
      <c r="J4" s="71" t="s">
        <v>19</v>
      </c>
      <c r="K4" s="71" t="s">
        <v>20</v>
      </c>
      <c r="L4" s="71" t="s">
        <v>21</v>
      </c>
      <c r="M4" s="72" t="s">
        <v>89</v>
      </c>
      <c r="N4" s="72"/>
      <c r="O4" s="72"/>
    </row>
    <row r="5" spans="1:15" ht="13.5" thickTop="1" x14ac:dyDescent="0.2">
      <c r="A5" s="10"/>
      <c r="B5" s="17" t="s">
        <v>87</v>
      </c>
      <c r="C5" s="18">
        <v>0.375</v>
      </c>
      <c r="D5" s="19">
        <f t="shared" ref="D5:D16" si="1">C5+25/60/24</f>
        <v>0.3923611111111111</v>
      </c>
      <c r="E5" s="20" t="s">
        <v>11</v>
      </c>
      <c r="F5" s="20" t="s">
        <v>10</v>
      </c>
      <c r="G5" s="21" t="s">
        <v>62</v>
      </c>
      <c r="H5" s="22"/>
      <c r="I5" s="60" t="s">
        <v>63</v>
      </c>
      <c r="J5" s="61" t="s">
        <v>19</v>
      </c>
      <c r="K5" s="61" t="s">
        <v>20</v>
      </c>
      <c r="L5" s="61" t="s">
        <v>21</v>
      </c>
      <c r="M5" s="63" t="s">
        <v>64</v>
      </c>
      <c r="N5" s="63"/>
      <c r="O5" s="63"/>
    </row>
    <row r="6" spans="1:15" x14ac:dyDescent="0.2">
      <c r="A6" s="10"/>
      <c r="B6" s="17" t="s">
        <v>87</v>
      </c>
      <c r="C6" s="18">
        <f t="shared" ref="C6:C16" si="2">D5</f>
        <v>0.3923611111111111</v>
      </c>
      <c r="D6" s="19">
        <f t="shared" si="1"/>
        <v>0.40972222222222221</v>
      </c>
      <c r="E6" s="20" t="s">
        <v>11</v>
      </c>
      <c r="F6" s="20" t="s">
        <v>10</v>
      </c>
      <c r="G6" s="21" t="s">
        <v>65</v>
      </c>
      <c r="H6" s="22"/>
      <c r="I6" s="60" t="s">
        <v>66</v>
      </c>
      <c r="J6" s="61" t="s">
        <v>19</v>
      </c>
      <c r="K6" s="61" t="s">
        <v>20</v>
      </c>
      <c r="L6" s="61" t="s">
        <v>21</v>
      </c>
      <c r="M6" s="63" t="s">
        <v>92</v>
      </c>
      <c r="N6" s="63"/>
      <c r="O6" s="63"/>
    </row>
    <row r="7" spans="1:15" x14ac:dyDescent="0.2">
      <c r="A7" s="10"/>
      <c r="B7" s="17" t="s">
        <v>87</v>
      </c>
      <c r="C7" s="18">
        <f t="shared" si="2"/>
        <v>0.40972222222222221</v>
      </c>
      <c r="D7" s="19">
        <f t="shared" si="1"/>
        <v>0.42708333333333331</v>
      </c>
      <c r="E7" s="20" t="s">
        <v>11</v>
      </c>
      <c r="F7" s="20" t="s">
        <v>10</v>
      </c>
      <c r="G7" s="21" t="s">
        <v>67</v>
      </c>
      <c r="H7" s="22"/>
      <c r="I7" s="60" t="s">
        <v>68</v>
      </c>
      <c r="J7" s="61" t="s">
        <v>19</v>
      </c>
      <c r="K7" s="61" t="s">
        <v>20</v>
      </c>
      <c r="L7" s="61" t="s">
        <v>21</v>
      </c>
      <c r="M7" s="63" t="s">
        <v>69</v>
      </c>
      <c r="N7" s="63"/>
      <c r="O7" s="63"/>
    </row>
    <row r="8" spans="1:15" ht="13.5" thickBot="1" x14ac:dyDescent="0.25">
      <c r="A8" s="10"/>
      <c r="B8" s="41" t="s">
        <v>87</v>
      </c>
      <c r="C8" s="42">
        <f>D7</f>
        <v>0.42708333333333331</v>
      </c>
      <c r="D8" s="42">
        <f t="shared" si="1"/>
        <v>0.44444444444444442</v>
      </c>
      <c r="E8" s="43" t="s">
        <v>11</v>
      </c>
      <c r="F8" s="43" t="s">
        <v>10</v>
      </c>
      <c r="G8" s="44" t="s">
        <v>84</v>
      </c>
      <c r="H8" s="45"/>
      <c r="I8" s="70" t="s">
        <v>85</v>
      </c>
      <c r="J8" s="71" t="s">
        <v>19</v>
      </c>
      <c r="K8" s="71" t="s">
        <v>20</v>
      </c>
      <c r="L8" s="71" t="s">
        <v>21</v>
      </c>
      <c r="M8" s="72" t="s">
        <v>86</v>
      </c>
      <c r="N8" s="72"/>
      <c r="O8" s="72"/>
    </row>
    <row r="9" spans="1:15" ht="13.5" thickTop="1" x14ac:dyDescent="0.2">
      <c r="A9" s="10"/>
      <c r="B9" s="17" t="s">
        <v>87</v>
      </c>
      <c r="C9" s="18">
        <v>0.45833333333333331</v>
      </c>
      <c r="D9" s="19">
        <f t="shared" si="1"/>
        <v>0.47569444444444442</v>
      </c>
      <c r="E9" s="20" t="s">
        <v>11</v>
      </c>
      <c r="F9" s="20" t="s">
        <v>10</v>
      </c>
      <c r="G9" s="21" t="s">
        <v>40</v>
      </c>
      <c r="H9" s="22"/>
      <c r="I9" s="60" t="s">
        <v>41</v>
      </c>
      <c r="J9" s="61" t="s">
        <v>19</v>
      </c>
      <c r="K9" s="61" t="s">
        <v>20</v>
      </c>
      <c r="L9" s="61" t="s">
        <v>21</v>
      </c>
      <c r="M9" s="63" t="s">
        <v>90</v>
      </c>
      <c r="N9" s="63"/>
      <c r="O9" s="63"/>
    </row>
    <row r="10" spans="1:15" x14ac:dyDescent="0.2">
      <c r="A10" s="10"/>
      <c r="B10" s="17" t="s">
        <v>87</v>
      </c>
      <c r="C10" s="18">
        <f t="shared" si="2"/>
        <v>0.47569444444444442</v>
      </c>
      <c r="D10" s="19">
        <f t="shared" si="1"/>
        <v>0.49305555555555552</v>
      </c>
      <c r="E10" s="20" t="s">
        <v>11</v>
      </c>
      <c r="F10" s="20" t="s">
        <v>10</v>
      </c>
      <c r="G10" s="21" t="s">
        <v>42</v>
      </c>
      <c r="H10" s="22"/>
      <c r="I10" s="60" t="s">
        <v>43</v>
      </c>
      <c r="J10" s="61" t="s">
        <v>19</v>
      </c>
      <c r="K10" s="61" t="s">
        <v>20</v>
      </c>
      <c r="L10" s="61" t="s">
        <v>21</v>
      </c>
      <c r="M10" s="63" t="s">
        <v>90</v>
      </c>
      <c r="N10" s="63"/>
      <c r="O10" s="63"/>
    </row>
    <row r="11" spans="1:15" x14ac:dyDescent="0.2">
      <c r="A11" s="10"/>
      <c r="B11" s="17" t="s">
        <v>87</v>
      </c>
      <c r="C11" s="18">
        <f t="shared" si="2"/>
        <v>0.49305555555555552</v>
      </c>
      <c r="D11" s="19">
        <f t="shared" si="1"/>
        <v>0.51041666666666663</v>
      </c>
      <c r="E11" s="20" t="s">
        <v>11</v>
      </c>
      <c r="F11" s="20" t="s">
        <v>10</v>
      </c>
      <c r="G11" s="21" t="s">
        <v>44</v>
      </c>
      <c r="H11" s="22"/>
      <c r="I11" s="60" t="s">
        <v>45</v>
      </c>
      <c r="J11" s="61" t="s">
        <v>19</v>
      </c>
      <c r="K11" s="61" t="s">
        <v>20</v>
      </c>
      <c r="L11" s="61" t="s">
        <v>21</v>
      </c>
      <c r="M11" s="63" t="s">
        <v>90</v>
      </c>
      <c r="N11" s="63"/>
      <c r="O11" s="63"/>
    </row>
    <row r="12" spans="1:15" ht="13.5" thickBot="1" x14ac:dyDescent="0.25">
      <c r="A12" s="10"/>
      <c r="B12" s="41" t="s">
        <v>87</v>
      </c>
      <c r="C12" s="42">
        <f t="shared" si="2"/>
        <v>0.51041666666666663</v>
      </c>
      <c r="D12" s="42">
        <f t="shared" si="1"/>
        <v>0.52777777777777779</v>
      </c>
      <c r="E12" s="43" t="s">
        <v>11</v>
      </c>
      <c r="F12" s="43" t="s">
        <v>10</v>
      </c>
      <c r="G12" s="44" t="s">
        <v>46</v>
      </c>
      <c r="H12" s="45"/>
      <c r="I12" s="70" t="s">
        <v>47</v>
      </c>
      <c r="J12" s="71" t="s">
        <v>19</v>
      </c>
      <c r="K12" s="71" t="s">
        <v>20</v>
      </c>
      <c r="L12" s="71" t="s">
        <v>21</v>
      </c>
      <c r="M12" s="72" t="s">
        <v>90</v>
      </c>
      <c r="N12" s="72"/>
      <c r="O12" s="72"/>
    </row>
    <row r="13" spans="1:15" ht="13.5" thickTop="1" x14ac:dyDescent="0.2">
      <c r="A13" s="10"/>
      <c r="B13" s="17" t="s">
        <v>87</v>
      </c>
      <c r="C13" s="18">
        <v>0.54861111111111105</v>
      </c>
      <c r="D13" s="19">
        <f t="shared" si="1"/>
        <v>0.56597222222222221</v>
      </c>
      <c r="E13" s="20" t="s">
        <v>11</v>
      </c>
      <c r="F13" s="20" t="s">
        <v>10</v>
      </c>
      <c r="G13" s="21" t="s">
        <v>51</v>
      </c>
      <c r="H13" s="22"/>
      <c r="I13" s="60" t="s">
        <v>52</v>
      </c>
      <c r="J13" s="61" t="s">
        <v>19</v>
      </c>
      <c r="K13" s="61" t="s">
        <v>20</v>
      </c>
      <c r="L13" s="61" t="s">
        <v>21</v>
      </c>
      <c r="M13" s="63" t="s">
        <v>53</v>
      </c>
      <c r="N13" s="63"/>
      <c r="O13" s="63"/>
    </row>
    <row r="14" spans="1:15" x14ac:dyDescent="0.2">
      <c r="A14" s="10"/>
      <c r="B14" s="17" t="s">
        <v>87</v>
      </c>
      <c r="C14" s="18">
        <f t="shared" si="2"/>
        <v>0.56597222222222221</v>
      </c>
      <c r="D14" s="19">
        <f t="shared" si="1"/>
        <v>0.58333333333333337</v>
      </c>
      <c r="E14" s="20" t="s">
        <v>11</v>
      </c>
      <c r="F14" s="20" t="s">
        <v>10</v>
      </c>
      <c r="G14" s="21" t="s">
        <v>54</v>
      </c>
      <c r="H14" s="22"/>
      <c r="I14" s="60" t="s">
        <v>55</v>
      </c>
      <c r="J14" s="61" t="s">
        <v>19</v>
      </c>
      <c r="K14" s="61" t="s">
        <v>20</v>
      </c>
      <c r="L14" s="61" t="s">
        <v>21</v>
      </c>
      <c r="M14" s="63" t="s">
        <v>53</v>
      </c>
      <c r="N14" s="63"/>
      <c r="O14" s="63"/>
    </row>
    <row r="15" spans="1:15" x14ac:dyDescent="0.2">
      <c r="A15" s="10"/>
      <c r="B15" s="17" t="s">
        <v>87</v>
      </c>
      <c r="C15" s="18">
        <f t="shared" si="2"/>
        <v>0.58333333333333337</v>
      </c>
      <c r="D15" s="19">
        <f t="shared" si="1"/>
        <v>0.60069444444444453</v>
      </c>
      <c r="E15" s="20" t="s">
        <v>11</v>
      </c>
      <c r="F15" s="20" t="s">
        <v>10</v>
      </c>
      <c r="G15" s="21" t="s">
        <v>56</v>
      </c>
      <c r="H15" s="22"/>
      <c r="I15" s="60" t="s">
        <v>57</v>
      </c>
      <c r="J15" s="61" t="s">
        <v>19</v>
      </c>
      <c r="K15" s="61" t="s">
        <v>20</v>
      </c>
      <c r="L15" s="61" t="s">
        <v>21</v>
      </c>
      <c r="M15" s="63" t="s">
        <v>53</v>
      </c>
      <c r="N15" s="63"/>
      <c r="O15" s="63"/>
    </row>
    <row r="16" spans="1:15" x14ac:dyDescent="0.2">
      <c r="A16" s="10"/>
      <c r="B16" s="17" t="s">
        <v>87</v>
      </c>
      <c r="C16" s="18">
        <f t="shared" si="2"/>
        <v>0.60069444444444453</v>
      </c>
      <c r="D16" s="19">
        <f t="shared" si="1"/>
        <v>0.61805555555555569</v>
      </c>
      <c r="E16" s="20" t="s">
        <v>11</v>
      </c>
      <c r="F16" s="20" t="s">
        <v>10</v>
      </c>
      <c r="G16" s="21" t="s">
        <v>58</v>
      </c>
      <c r="H16" s="22"/>
      <c r="I16" s="60" t="s">
        <v>59</v>
      </c>
      <c r="J16" s="61" t="s">
        <v>19</v>
      </c>
      <c r="K16" s="61" t="s">
        <v>20</v>
      </c>
      <c r="L16" s="61" t="s">
        <v>21</v>
      </c>
      <c r="M16" s="63" t="s">
        <v>53</v>
      </c>
      <c r="N16" s="63"/>
      <c r="O16" s="63"/>
    </row>
    <row r="17" spans="1:15" ht="13.5" thickBot="1" x14ac:dyDescent="0.25">
      <c r="A17" s="10"/>
      <c r="B17" s="51" t="s">
        <v>87</v>
      </c>
      <c r="C17" s="52">
        <f>D16</f>
        <v>0.61805555555555569</v>
      </c>
      <c r="D17" s="52">
        <f t="shared" si="0"/>
        <v>0.63541666666666685</v>
      </c>
      <c r="E17" s="53" t="s">
        <v>11</v>
      </c>
      <c r="F17" s="53" t="s">
        <v>10</v>
      </c>
      <c r="G17" s="54" t="s">
        <v>60</v>
      </c>
      <c r="H17" s="55"/>
      <c r="I17" s="76" t="s">
        <v>61</v>
      </c>
      <c r="J17" s="77" t="s">
        <v>19</v>
      </c>
      <c r="K17" s="77" t="s">
        <v>20</v>
      </c>
      <c r="L17" s="77" t="s">
        <v>21</v>
      </c>
      <c r="M17" s="78" t="s">
        <v>53</v>
      </c>
      <c r="N17" s="78"/>
      <c r="O17" s="78"/>
    </row>
    <row r="18" spans="1:15" ht="9.9499999999999993" customHeight="1" thickBot="1" x14ac:dyDescent="0.25">
      <c r="A18" s="10"/>
      <c r="B18" s="23"/>
      <c r="C18" s="24"/>
      <c r="D18" s="24"/>
      <c r="E18" s="25"/>
      <c r="F18" s="25"/>
      <c r="G18" s="26"/>
      <c r="H18" s="27"/>
      <c r="I18" s="28"/>
      <c r="J18" s="24"/>
      <c r="K18" s="24"/>
      <c r="L18" s="29"/>
      <c r="M18" s="30"/>
      <c r="N18" s="30"/>
      <c r="O18" s="30"/>
    </row>
    <row r="19" spans="1:15" x14ac:dyDescent="0.2">
      <c r="A19" s="10"/>
      <c r="B19" s="31" t="s">
        <v>88</v>
      </c>
      <c r="C19" s="32">
        <v>0.33333333333333331</v>
      </c>
      <c r="D19" s="32">
        <f t="shared" ref="D19:D32" si="3">C19+25/60/24</f>
        <v>0.35069444444444442</v>
      </c>
      <c r="E19" s="33" t="s">
        <v>11</v>
      </c>
      <c r="F19" s="33" t="s">
        <v>10</v>
      </c>
      <c r="G19" s="34" t="s">
        <v>75</v>
      </c>
      <c r="H19" s="35"/>
      <c r="I19" s="64" t="s">
        <v>76</v>
      </c>
      <c r="J19" s="65" t="s">
        <v>19</v>
      </c>
      <c r="K19" s="65" t="s">
        <v>20</v>
      </c>
      <c r="L19" s="65" t="s">
        <v>21</v>
      </c>
      <c r="M19" s="66" t="s">
        <v>77</v>
      </c>
      <c r="N19" s="66"/>
      <c r="O19" s="66"/>
    </row>
    <row r="20" spans="1:15" x14ac:dyDescent="0.2">
      <c r="A20" s="10"/>
      <c r="B20" s="36" t="s">
        <v>88</v>
      </c>
      <c r="C20" s="37">
        <f>D19</f>
        <v>0.35069444444444442</v>
      </c>
      <c r="D20" s="37">
        <f t="shared" si="3"/>
        <v>0.36805555555555552</v>
      </c>
      <c r="E20" s="38" t="s">
        <v>11</v>
      </c>
      <c r="F20" s="38" t="s">
        <v>10</v>
      </c>
      <c r="G20" s="39" t="s">
        <v>78</v>
      </c>
      <c r="H20" s="40"/>
      <c r="I20" s="67" t="s">
        <v>79</v>
      </c>
      <c r="J20" s="68" t="s">
        <v>19</v>
      </c>
      <c r="K20" s="68" t="s">
        <v>20</v>
      </c>
      <c r="L20" s="68" t="s">
        <v>21</v>
      </c>
      <c r="M20" s="69" t="s">
        <v>77</v>
      </c>
      <c r="N20" s="69"/>
      <c r="O20" s="69"/>
    </row>
    <row r="21" spans="1:15" x14ac:dyDescent="0.2">
      <c r="A21" s="10"/>
      <c r="B21" s="36" t="s">
        <v>88</v>
      </c>
      <c r="C21" s="37">
        <f t="shared" ref="C21" si="4">D20</f>
        <v>0.36805555555555552</v>
      </c>
      <c r="D21" s="37">
        <f t="shared" si="3"/>
        <v>0.38541666666666663</v>
      </c>
      <c r="E21" s="38" t="s">
        <v>11</v>
      </c>
      <c r="F21" s="38" t="s">
        <v>10</v>
      </c>
      <c r="G21" s="39" t="s">
        <v>80</v>
      </c>
      <c r="H21" s="40"/>
      <c r="I21" s="67" t="s">
        <v>81</v>
      </c>
      <c r="J21" s="68" t="s">
        <v>19</v>
      </c>
      <c r="K21" s="68" t="s">
        <v>20</v>
      </c>
      <c r="L21" s="68" t="s">
        <v>21</v>
      </c>
      <c r="M21" s="69" t="s">
        <v>77</v>
      </c>
      <c r="N21" s="69"/>
      <c r="O21" s="69"/>
    </row>
    <row r="22" spans="1:15" ht="13.5" thickBot="1" x14ac:dyDescent="0.25">
      <c r="A22" s="10"/>
      <c r="B22" s="41" t="s">
        <v>88</v>
      </c>
      <c r="C22" s="42">
        <f>D21</f>
        <v>0.38541666666666663</v>
      </c>
      <c r="D22" s="42">
        <f t="shared" si="3"/>
        <v>0.40277777777777773</v>
      </c>
      <c r="E22" s="43" t="s">
        <v>11</v>
      </c>
      <c r="F22" s="43" t="s">
        <v>10</v>
      </c>
      <c r="G22" s="44" t="s">
        <v>82</v>
      </c>
      <c r="H22" s="45"/>
      <c r="I22" s="70" t="s">
        <v>83</v>
      </c>
      <c r="J22" s="71" t="s">
        <v>19</v>
      </c>
      <c r="K22" s="71" t="s">
        <v>20</v>
      </c>
      <c r="L22" s="71" t="s">
        <v>21</v>
      </c>
      <c r="M22" s="72" t="s">
        <v>77</v>
      </c>
      <c r="N22" s="72"/>
      <c r="O22" s="72"/>
    </row>
    <row r="23" spans="1:15" ht="13.5" thickTop="1" x14ac:dyDescent="0.2">
      <c r="A23" s="10"/>
      <c r="B23" s="46" t="s">
        <v>88</v>
      </c>
      <c r="C23" s="47">
        <v>0.41666666666666669</v>
      </c>
      <c r="D23" s="47">
        <f t="shared" si="3"/>
        <v>0.43402777777777779</v>
      </c>
      <c r="E23" s="48" t="s">
        <v>11</v>
      </c>
      <c r="F23" s="48" t="s">
        <v>10</v>
      </c>
      <c r="G23" s="49" t="s">
        <v>70</v>
      </c>
      <c r="H23" s="50"/>
      <c r="I23" s="73" t="s">
        <v>71</v>
      </c>
      <c r="J23" s="74" t="s">
        <v>19</v>
      </c>
      <c r="K23" s="74" t="s">
        <v>20</v>
      </c>
      <c r="L23" s="74" t="s">
        <v>21</v>
      </c>
      <c r="M23" s="75" t="s">
        <v>72</v>
      </c>
      <c r="N23" s="75"/>
      <c r="O23" s="75"/>
    </row>
    <row r="24" spans="1:15" x14ac:dyDescent="0.2">
      <c r="A24" s="10"/>
      <c r="B24" s="46" t="s">
        <v>88</v>
      </c>
      <c r="C24" s="47">
        <f>D23</f>
        <v>0.43402777777777779</v>
      </c>
      <c r="D24" s="47">
        <f t="shared" si="3"/>
        <v>0.4513888888888889</v>
      </c>
      <c r="E24" s="48" t="s">
        <v>11</v>
      </c>
      <c r="F24" s="48" t="s">
        <v>10</v>
      </c>
      <c r="G24" s="49" t="s">
        <v>73</v>
      </c>
      <c r="H24" s="50"/>
      <c r="I24" s="73" t="s">
        <v>74</v>
      </c>
      <c r="J24" s="74" t="s">
        <v>19</v>
      </c>
      <c r="K24" s="74" t="s">
        <v>20</v>
      </c>
      <c r="L24" s="74" t="s">
        <v>21</v>
      </c>
      <c r="M24" s="75" t="s">
        <v>72</v>
      </c>
      <c r="N24" s="75"/>
      <c r="O24" s="75"/>
    </row>
    <row r="25" spans="1:15" ht="13.5" thickBot="1" x14ac:dyDescent="0.25">
      <c r="A25" s="10"/>
      <c r="B25" s="41" t="s">
        <v>88</v>
      </c>
      <c r="C25" s="42">
        <f>D24</f>
        <v>0.4513888888888889</v>
      </c>
      <c r="D25" s="42">
        <f t="shared" si="3"/>
        <v>0.46875</v>
      </c>
      <c r="E25" s="43" t="s">
        <v>11</v>
      </c>
      <c r="F25" s="43" t="s">
        <v>10</v>
      </c>
      <c r="G25" s="44" t="s">
        <v>48</v>
      </c>
      <c r="H25" s="45"/>
      <c r="I25" s="70" t="s">
        <v>49</v>
      </c>
      <c r="J25" s="71" t="s">
        <v>19</v>
      </c>
      <c r="K25" s="71" t="s">
        <v>20</v>
      </c>
      <c r="L25" s="71" t="s">
        <v>21</v>
      </c>
      <c r="M25" s="72" t="s">
        <v>50</v>
      </c>
      <c r="N25" s="72"/>
      <c r="O25" s="72"/>
    </row>
    <row r="26" spans="1:15" ht="13.5" thickTop="1" x14ac:dyDescent="0.2">
      <c r="A26" s="10"/>
      <c r="B26" s="46" t="s">
        <v>88</v>
      </c>
      <c r="C26" s="47">
        <v>0.49305555555555558</v>
      </c>
      <c r="D26" s="47">
        <f t="shared" si="3"/>
        <v>0.51041666666666674</v>
      </c>
      <c r="E26" s="48" t="s">
        <v>11</v>
      </c>
      <c r="F26" s="48" t="s">
        <v>10</v>
      </c>
      <c r="G26" s="49" t="s">
        <v>38</v>
      </c>
      <c r="H26" s="50"/>
      <c r="I26" s="73" t="s">
        <v>39</v>
      </c>
      <c r="J26" s="74" t="s">
        <v>19</v>
      </c>
      <c r="K26" s="74" t="s">
        <v>20</v>
      </c>
      <c r="L26" s="74" t="s">
        <v>21</v>
      </c>
      <c r="M26" s="75" t="s">
        <v>91</v>
      </c>
      <c r="N26" s="81"/>
      <c r="O26" s="75"/>
    </row>
    <row r="27" spans="1:15" x14ac:dyDescent="0.2">
      <c r="A27" s="10"/>
      <c r="B27" s="46" t="s">
        <v>88</v>
      </c>
      <c r="C27" s="47">
        <f>D26</f>
        <v>0.51041666666666674</v>
      </c>
      <c r="D27" s="47">
        <f t="shared" si="3"/>
        <v>0.5277777777777779</v>
      </c>
      <c r="E27" s="48" t="s">
        <v>11</v>
      </c>
      <c r="F27" s="48" t="s">
        <v>10</v>
      </c>
      <c r="G27" s="49" t="s">
        <v>22</v>
      </c>
      <c r="H27" s="50"/>
      <c r="I27" s="73" t="s">
        <v>23</v>
      </c>
      <c r="J27" s="74" t="s">
        <v>19</v>
      </c>
      <c r="K27" s="74" t="s">
        <v>20</v>
      </c>
      <c r="L27" s="74" t="s">
        <v>21</v>
      </c>
      <c r="M27" s="75" t="s">
        <v>24</v>
      </c>
      <c r="N27" s="80"/>
      <c r="O27" s="75"/>
    </row>
    <row r="28" spans="1:15" ht="13.5" thickBot="1" x14ac:dyDescent="0.25">
      <c r="A28" s="10"/>
      <c r="B28" s="41" t="s">
        <v>88</v>
      </c>
      <c r="C28" s="42">
        <f t="shared" ref="C28:C31" si="5">D27</f>
        <v>0.5277777777777779</v>
      </c>
      <c r="D28" s="42">
        <f t="shared" si="3"/>
        <v>0.54513888888888906</v>
      </c>
      <c r="E28" s="43" t="s">
        <v>11</v>
      </c>
      <c r="F28" s="43" t="s">
        <v>10</v>
      </c>
      <c r="G28" s="44" t="s">
        <v>25</v>
      </c>
      <c r="H28" s="45"/>
      <c r="I28" s="70" t="s">
        <v>26</v>
      </c>
      <c r="J28" s="71" t="s">
        <v>19</v>
      </c>
      <c r="K28" s="71" t="s">
        <v>20</v>
      </c>
      <c r="L28" s="71" t="s">
        <v>21</v>
      </c>
      <c r="M28" s="72" t="s">
        <v>24</v>
      </c>
      <c r="N28" s="72" t="s">
        <v>27</v>
      </c>
      <c r="O28" s="72"/>
    </row>
    <row r="29" spans="1:15" ht="13.5" thickTop="1" x14ac:dyDescent="0.2">
      <c r="A29" s="10"/>
      <c r="B29" s="46" t="s">
        <v>88</v>
      </c>
      <c r="C29" s="47">
        <v>0.55555555555555558</v>
      </c>
      <c r="D29" s="47">
        <f t="shared" si="3"/>
        <v>0.57291666666666674</v>
      </c>
      <c r="E29" s="48" t="s">
        <v>11</v>
      </c>
      <c r="F29" s="48" t="s">
        <v>10</v>
      </c>
      <c r="G29" s="49" t="s">
        <v>30</v>
      </c>
      <c r="H29" s="50"/>
      <c r="I29" s="73" t="s">
        <v>31</v>
      </c>
      <c r="J29" s="74" t="s">
        <v>19</v>
      </c>
      <c r="K29" s="74" t="s">
        <v>20</v>
      </c>
      <c r="L29" s="74" t="s">
        <v>21</v>
      </c>
      <c r="M29" s="75" t="s">
        <v>27</v>
      </c>
      <c r="N29" s="75"/>
      <c r="O29" s="75"/>
    </row>
    <row r="30" spans="1:15" x14ac:dyDescent="0.2">
      <c r="A30" s="10"/>
      <c r="B30" s="46" t="s">
        <v>88</v>
      </c>
      <c r="C30" s="47">
        <f t="shared" si="5"/>
        <v>0.57291666666666674</v>
      </c>
      <c r="D30" s="47">
        <f t="shared" si="3"/>
        <v>0.5902777777777779</v>
      </c>
      <c r="E30" s="48" t="s">
        <v>11</v>
      </c>
      <c r="F30" s="48" t="s">
        <v>10</v>
      </c>
      <c r="G30" s="49" t="s">
        <v>32</v>
      </c>
      <c r="H30" s="50"/>
      <c r="I30" s="73" t="s">
        <v>33</v>
      </c>
      <c r="J30" s="74" t="s">
        <v>19</v>
      </c>
      <c r="K30" s="74" t="s">
        <v>20</v>
      </c>
      <c r="L30" s="74" t="s">
        <v>21</v>
      </c>
      <c r="M30" s="75" t="s">
        <v>27</v>
      </c>
      <c r="N30" s="75"/>
      <c r="O30" s="75"/>
    </row>
    <row r="31" spans="1:15" x14ac:dyDescent="0.2">
      <c r="A31" s="10"/>
      <c r="B31" s="46" t="s">
        <v>88</v>
      </c>
      <c r="C31" s="47">
        <f t="shared" si="5"/>
        <v>0.5902777777777779</v>
      </c>
      <c r="D31" s="47">
        <f t="shared" si="3"/>
        <v>0.60763888888888906</v>
      </c>
      <c r="E31" s="48" t="s">
        <v>11</v>
      </c>
      <c r="F31" s="48" t="s">
        <v>10</v>
      </c>
      <c r="G31" s="39" t="s">
        <v>34</v>
      </c>
      <c r="H31" s="40"/>
      <c r="I31" s="67" t="s">
        <v>35</v>
      </c>
      <c r="J31" s="68" t="s">
        <v>19</v>
      </c>
      <c r="K31" s="68" t="s">
        <v>20</v>
      </c>
      <c r="L31" s="68" t="s">
        <v>21</v>
      </c>
      <c r="M31" s="69" t="s">
        <v>27</v>
      </c>
      <c r="N31" s="69"/>
      <c r="O31" s="69"/>
    </row>
    <row r="32" spans="1:15" ht="13.5" thickBot="1" x14ac:dyDescent="0.25">
      <c r="A32" s="10"/>
      <c r="B32" s="51" t="s">
        <v>88</v>
      </c>
      <c r="C32" s="52">
        <f>D31</f>
        <v>0.60763888888888906</v>
      </c>
      <c r="D32" s="52">
        <f t="shared" si="3"/>
        <v>0.62500000000000022</v>
      </c>
      <c r="E32" s="53" t="s">
        <v>11</v>
      </c>
      <c r="F32" s="53" t="s">
        <v>10</v>
      </c>
      <c r="G32" s="54" t="s">
        <v>36</v>
      </c>
      <c r="H32" s="55"/>
      <c r="I32" s="76" t="s">
        <v>37</v>
      </c>
      <c r="J32" s="77" t="s">
        <v>19</v>
      </c>
      <c r="K32" s="77" t="s">
        <v>20</v>
      </c>
      <c r="L32" s="77" t="s">
        <v>21</v>
      </c>
      <c r="M32" s="78" t="s">
        <v>27</v>
      </c>
      <c r="N32" s="78"/>
      <c r="O32" s="78"/>
    </row>
  </sheetData>
  <mergeCells count="2">
    <mergeCell ref="L1:M1"/>
    <mergeCell ref="G2:H2"/>
  </mergeCells>
  <printOptions horizontalCentered="1"/>
  <pageMargins left="0.2" right="0.34" top="0.31496062992125984" bottom="0.15748031496062992" header="0.23" footer="0.23622047244094491"/>
  <pageSetup paperSize="9" scale="76" firstPageNumber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Rozpis obhajob 2015-16</vt:lpstr>
      <vt:lpstr>'Rozpis obhajob 2015-16'!Oblast_tisku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</dc:creator>
  <cp:lastModifiedBy>si</cp:lastModifiedBy>
  <cp:lastPrinted>2014-06-16T09:58:15Z</cp:lastPrinted>
  <dcterms:created xsi:type="dcterms:W3CDTF">2014-06-05T07:56:59Z</dcterms:created>
  <dcterms:modified xsi:type="dcterms:W3CDTF">2016-06-10T14:48:37Z</dcterms:modified>
</cp:coreProperties>
</file>